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2330"/>
  </bookViews>
  <sheets>
    <sheet name="des_ind_mes" sheetId="8" r:id="rId1"/>
  </sheets>
  <definedNames>
    <definedName name="_xlnm.Print_Area" localSheetId="0">des_ind_mes!$A$1:$N$53</definedName>
  </definedNames>
  <calcPr calcId="145621"/>
</workbook>
</file>

<file path=xl/calcChain.xml><?xml version="1.0" encoding="utf-8"?>
<calcChain xmlns="http://schemas.openxmlformats.org/spreadsheetml/2006/main">
  <c r="G44" i="8" l="1"/>
  <c r="L44" i="8"/>
  <c r="M44" i="8"/>
  <c r="N44" i="8"/>
  <c r="C43" i="8"/>
  <c r="D43" i="8"/>
  <c r="D44" i="8" s="1"/>
  <c r="E43" i="8"/>
  <c r="E44" i="8" s="1"/>
  <c r="F43" i="8"/>
  <c r="F44" i="8" s="1"/>
  <c r="G43" i="8"/>
  <c r="H43" i="8"/>
  <c r="I43" i="8"/>
  <c r="J43" i="8"/>
  <c r="K43" i="8"/>
  <c r="L43" i="8"/>
  <c r="M43" i="8"/>
  <c r="N43" i="8"/>
  <c r="B43" i="8"/>
  <c r="C42" i="8"/>
  <c r="D42" i="8"/>
  <c r="E42" i="8"/>
  <c r="F42" i="8"/>
  <c r="G42" i="8"/>
  <c r="H42" i="8"/>
  <c r="I42" i="8"/>
  <c r="J42" i="8"/>
  <c r="J44" i="8" s="1"/>
  <c r="K42" i="8"/>
  <c r="K44" i="8" s="1"/>
  <c r="L42" i="8"/>
  <c r="M42" i="8"/>
  <c r="N42" i="8"/>
  <c r="B42" i="8"/>
  <c r="C41" i="8"/>
  <c r="D41" i="8"/>
  <c r="E41" i="8"/>
  <c r="F41" i="8"/>
  <c r="G41" i="8"/>
  <c r="H41" i="8"/>
  <c r="I41" i="8"/>
  <c r="J41" i="8"/>
  <c r="K41" i="8"/>
  <c r="L41" i="8"/>
  <c r="M41" i="8"/>
  <c r="N41" i="8"/>
  <c r="B41" i="8"/>
  <c r="C40" i="8"/>
  <c r="C44" i="8" s="1"/>
  <c r="D40" i="8"/>
  <c r="E40" i="8"/>
  <c r="F40" i="8"/>
  <c r="G40" i="8"/>
  <c r="H40" i="8"/>
  <c r="H44" i="8" s="1"/>
  <c r="I40" i="8"/>
  <c r="I44" i="8" s="1"/>
  <c r="J40" i="8"/>
  <c r="K40" i="8"/>
  <c r="L40" i="8"/>
  <c r="M40" i="8"/>
  <c r="N40" i="8"/>
  <c r="B40" i="8"/>
  <c r="B44" i="8" s="1"/>
</calcChain>
</file>

<file path=xl/sharedStrings.xml><?xml version="1.0" encoding="utf-8"?>
<sst xmlns="http://schemas.openxmlformats.org/spreadsheetml/2006/main" count="215" uniqueCount="55">
  <si>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</si>
  <si>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</si>
  <si>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</si>
  <si>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</si>
  <si>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</si>
  <si>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</si>
  <si>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</si>
  <si>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AGUJILLA</t>
  </si>
  <si>
    <t>ANCHOVETA</t>
  </si>
  <si>
    <t>BACALAO DE PROFUNDIDAD</t>
  </si>
  <si>
    <t>BARRILETE NEGRO, MELVA O BOTELLITA</t>
  </si>
  <si>
    <t>BESUGO</t>
  </si>
  <si>
    <t>BLANQUILLO</t>
  </si>
  <si>
    <t>CABALLA</t>
  </si>
  <si>
    <t>CHANCHARRO</t>
  </si>
  <si>
    <t>COJINOBA DEL SUR O AZUL</t>
  </si>
  <si>
    <t>COJINOBA MOTEADA</t>
  </si>
  <si>
    <t>CONGRIO DORADO</t>
  </si>
  <si>
    <t>JUREL</t>
  </si>
  <si>
    <t>LENGUADO</t>
  </si>
  <si>
    <t>LENGUADO DE OJOS GRANDES</t>
  </si>
  <si>
    <t>MERLUZA COMUN</t>
  </si>
  <si>
    <t>MERLUZA DE COLA</t>
  </si>
  <si>
    <t>MERLUZA DE TRES ALETAS</t>
  </si>
  <si>
    <t>MERLUZA DEL SUR O AUSTRAL</t>
  </si>
  <si>
    <t>PICHIBUENO</t>
  </si>
  <si>
    <t>REINETA</t>
  </si>
  <si>
    <t>SIERRA</t>
  </si>
  <si>
    <t>JIBIA O CALAMAR ROJO</t>
  </si>
  <si>
    <t>CAMARON NAILON</t>
  </si>
  <si>
    <t>GAMBA</t>
  </si>
  <si>
    <t>LANGOSTINO AMARILLO</t>
  </si>
  <si>
    <t>LANGOSTINO COLORADO</t>
  </si>
  <si>
    <t>MEDUSA</t>
  </si>
  <si>
    <t>POR ESPECIE Y MES</t>
  </si>
  <si>
    <t>(En toneladas)</t>
  </si>
  <si>
    <t>ESPECIE</t>
  </si>
  <si>
    <t>ENE</t>
  </si>
  <si>
    <t>FEB</t>
  </si>
  <si>
    <t>MAR</t>
  </si>
  <si>
    <t>MAY</t>
  </si>
  <si>
    <t>JUN</t>
  </si>
  <si>
    <t>JUL</t>
  </si>
  <si>
    <t>ABRR</t>
  </si>
  <si>
    <t>AGO</t>
  </si>
  <si>
    <t>SEP</t>
  </si>
  <si>
    <t>OCT</t>
  </si>
  <si>
    <t>NOV</t>
  </si>
  <si>
    <t>DIC</t>
  </si>
  <si>
    <t>ATUN LANZON</t>
  </si>
  <si>
    <t>COJINOBA DEL NORTE / PIAFRI</t>
  </si>
  <si>
    <t>HUAIQUIL O CORVINILLA</t>
  </si>
  <si>
    <t>SARDINA COMUN</t>
  </si>
  <si>
    <t>CHILE, DESEMBARQUE INDUSTRIAL AÑO 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</si>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</sst>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1" xfId="0" applyFont="1" applyBorder="1" applyAlignment="1">
      <alignment vertical="center"/>
    </xf>
    <xf numFmtId="3" fontId="4" fillId="0" borderId="1" xfId="1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7" fillId="0" borderId="0" xfId="4" applyFont="1" applyFill="1" applyBorder="1" applyAlignment="1"/>
    <xf numFmtId="0" fontId="8" fillId="0" borderId="0" xfId="0" applyFont="1" applyBorder="1"/>
    <xf numFmtId="0" fontId="7" fillId="0" borderId="0" xfId="2" applyFont="1" applyFill="1" applyBorder="1" applyAlignment="1">
      <alignment vertical="center"/>
    </xf>
    <xf numFmtId="3" fontId="7" fillId="0" borderId="0" xfId="1" applyNumberFormat="1" applyFont="1" applyFill="1" applyBorder="1" applyAlignment="1">
      <alignment horizontal="right" vertical="center"/>
    </xf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4" applyFont="1" applyFill="1" applyBorder="1" applyAlignment="1"/>
    <xf numFmtId="0" fontId="7" fillId="0" borderId="2" xfId="4" applyFont="1" applyFill="1" applyBorder="1" applyAlignment="1"/>
    <xf numFmtId="0" fontId="7" fillId="0" borderId="1" xfId="4" applyFont="1" applyFill="1" applyBorder="1" applyAlignment="1"/>
    <xf numFmtId="3" fontId="7" fillId="0" borderId="0" xfId="4" applyNumberFormat="1" applyFont="1" applyFill="1" applyBorder="1" applyAlignment="1">
      <alignment horizontal="right"/>
    </xf>
    <xf numFmtId="3" fontId="7" fillId="0" borderId="2" xfId="4" applyNumberFormat="1" applyFont="1" applyFill="1" applyBorder="1" applyAlignment="1">
      <alignment horizontal="right"/>
    </xf>
    <xf numFmtId="3" fontId="7" fillId="0" borderId="1" xfId="4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center"/>
    </xf>
  </cellXfs>
  <cellStyles count="5">
    <cellStyle name="Normal" xfId="0" builtinId="0"/>
    <cellStyle name="Normal 2" xfId="3"/>
    <cellStyle name="Normal_des_ind_mes_1" xfId="1"/>
    <cellStyle name="Normal_Hoja1_1" xfId="4"/>
    <cellStyle name="Normal_Hoja2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sqref="A1:N1"/>
    </sheetView>
  </sheetViews>
  <sheetFormatPr baseColWidth="10" defaultRowHeight="11.25" x14ac:dyDescent="0.2"/>
  <cols>
    <col min="1" max="1" width="24.42578125" style="8" bestFit="1" customWidth="1"/>
    <col min="2" max="3" width="5.7109375" style="8" customWidth="1"/>
    <col min="4" max="4" width="6.5703125" style="8" bestFit="1" customWidth="1"/>
    <col min="5" max="5" width="5.7109375" style="8" customWidth="1"/>
    <col min="6" max="7" width="6.5703125" style="8" bestFit="1" customWidth="1"/>
    <col min="8" max="13" width="5.7109375" style="8" customWidth="1"/>
    <col min="14" max="14" width="6.5703125" style="8" bestFit="1" customWidth="1"/>
    <col min="15" max="16384" width="11.42578125" style="8"/>
  </cols>
  <sheetData>
    <row r="1" spans="1:14" s="11" customFormat="1" ht="12.75" customHeight="1" x14ac:dyDescent="0.2">
      <c r="A1" s="20" t="s">
        <v>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s="11" customFormat="1" ht="12.75" customHeight="1" x14ac:dyDescent="0.2">
      <c r="A2" s="20" t="s">
        <v>34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1" customFormat="1" ht="12.75" customHeight="1" x14ac:dyDescent="0.2">
      <c r="A3" s="20" t="s">
        <v>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s="11" customFormat="1" ht="12.7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11" customFormat="1" ht="12.75" customHeight="1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s="3" customFormat="1" ht="11.25" customHeight="1" x14ac:dyDescent="0.2">
      <c r="A6" s="5" t="s">
        <v>36</v>
      </c>
      <c r="B6" s="6" t="s">
        <v>37</v>
      </c>
      <c r="C6" s="6" t="s">
        <v>38</v>
      </c>
      <c r="D6" s="6" t="s">
        <v>39</v>
      </c>
      <c r="E6" s="6" t="s">
        <v>43</v>
      </c>
      <c r="F6" s="6" t="s">
        <v>40</v>
      </c>
      <c r="G6" s="6" t="s">
        <v>41</v>
      </c>
      <c r="H6" s="6" t="s">
        <v>42</v>
      </c>
      <c r="I6" s="6" t="s">
        <v>44</v>
      </c>
      <c r="J6" s="6" t="s">
        <v>45</v>
      </c>
      <c r="K6" s="6" t="s">
        <v>46</v>
      </c>
      <c r="L6" s="6" t="s">
        <v>47</v>
      </c>
      <c r="M6" s="6" t="s">
        <v>48</v>
      </c>
      <c r="N6" s="6" t="s">
        <v>0</v>
      </c>
    </row>
    <row r="7" spans="1:14" x14ac:dyDescent="0.2">
      <c r="A7" s="7" t="s">
        <v>7</v>
      </c>
      <c r="B7" s="17" t="s">
        <v>54</v>
      </c>
      <c r="C7" s="17" t="s">
        <v>54</v>
      </c>
      <c r="D7" s="17" t="s">
        <v>54</v>
      </c>
      <c r="E7" s="17">
        <v>1</v>
      </c>
      <c r="F7" s="17" t="s">
        <v>54</v>
      </c>
      <c r="G7" s="17" t="s">
        <v>54</v>
      </c>
      <c r="H7" s="17" t="s">
        <v>54</v>
      </c>
      <c r="I7" s="17" t="s">
        <v>54</v>
      </c>
      <c r="J7" s="17" t="s">
        <v>54</v>
      </c>
      <c r="K7" s="17" t="s">
        <v>54</v>
      </c>
      <c r="L7" s="17" t="s">
        <v>54</v>
      </c>
      <c r="M7" s="17" t="s">
        <v>54</v>
      </c>
      <c r="N7" s="17">
        <v>1</v>
      </c>
    </row>
    <row r="8" spans="1:14" x14ac:dyDescent="0.2">
      <c r="A8" s="7" t="s">
        <v>8</v>
      </c>
      <c r="B8" s="17">
        <v>21</v>
      </c>
      <c r="C8" s="17">
        <v>172</v>
      </c>
      <c r="D8" s="17">
        <v>44</v>
      </c>
      <c r="E8" s="17">
        <v>1634</v>
      </c>
      <c r="F8" s="17">
        <v>7130</v>
      </c>
      <c r="G8" s="17">
        <v>26496</v>
      </c>
      <c r="H8" s="17">
        <v>24182</v>
      </c>
      <c r="I8" s="17">
        <v>2887</v>
      </c>
      <c r="J8" s="17" t="s">
        <v>54</v>
      </c>
      <c r="K8" s="17">
        <v>470</v>
      </c>
      <c r="L8" s="17">
        <v>770</v>
      </c>
      <c r="M8" s="17" t="s">
        <v>54</v>
      </c>
      <c r="N8" s="17">
        <v>63806</v>
      </c>
    </row>
    <row r="9" spans="1:14" x14ac:dyDescent="0.2">
      <c r="A9" s="7" t="s">
        <v>49</v>
      </c>
      <c r="B9" s="17" t="s">
        <v>54</v>
      </c>
      <c r="C9" s="17" t="s">
        <v>54</v>
      </c>
      <c r="D9" s="17" t="s">
        <v>54</v>
      </c>
      <c r="E9" s="17" t="s">
        <v>54</v>
      </c>
      <c r="F9" s="17" t="s">
        <v>54</v>
      </c>
      <c r="G9" s="17" t="s">
        <v>54</v>
      </c>
      <c r="H9" s="17" t="s">
        <v>54</v>
      </c>
      <c r="I9" s="17">
        <v>3</v>
      </c>
      <c r="J9" s="17" t="s">
        <v>54</v>
      </c>
      <c r="K9" s="17" t="s">
        <v>54</v>
      </c>
      <c r="L9" s="17" t="s">
        <v>54</v>
      </c>
      <c r="M9" s="17" t="s">
        <v>54</v>
      </c>
      <c r="N9" s="17">
        <v>3</v>
      </c>
    </row>
    <row r="10" spans="1:14" x14ac:dyDescent="0.2">
      <c r="A10" s="7" t="s">
        <v>9</v>
      </c>
      <c r="B10" s="17" t="s">
        <v>54</v>
      </c>
      <c r="C10" s="17">
        <v>6</v>
      </c>
      <c r="D10" s="17">
        <v>4</v>
      </c>
      <c r="E10" s="17">
        <v>7</v>
      </c>
      <c r="F10" s="17">
        <v>15</v>
      </c>
      <c r="G10" s="17" t="s">
        <v>54</v>
      </c>
      <c r="H10" s="17">
        <v>9</v>
      </c>
      <c r="I10" s="17" t="s">
        <v>54</v>
      </c>
      <c r="J10" s="17" t="s">
        <v>54</v>
      </c>
      <c r="K10" s="17">
        <v>16</v>
      </c>
      <c r="L10" s="17">
        <v>11</v>
      </c>
      <c r="M10" s="17">
        <v>12</v>
      </c>
      <c r="N10" s="17">
        <v>80</v>
      </c>
    </row>
    <row r="11" spans="1:14" x14ac:dyDescent="0.2">
      <c r="A11" s="14" t="s">
        <v>10</v>
      </c>
      <c r="B11" s="17" t="s">
        <v>54</v>
      </c>
      <c r="C11" s="17" t="s">
        <v>54</v>
      </c>
      <c r="D11" s="17" t="s">
        <v>54</v>
      </c>
      <c r="E11" s="17" t="s">
        <v>54</v>
      </c>
      <c r="F11" s="17" t="s">
        <v>54</v>
      </c>
      <c r="G11" s="17" t="s">
        <v>54</v>
      </c>
      <c r="H11" s="17" t="s">
        <v>54</v>
      </c>
      <c r="I11" s="17" t="s">
        <v>54</v>
      </c>
      <c r="J11" s="17" t="s">
        <v>54</v>
      </c>
      <c r="K11" s="17" t="s">
        <v>54</v>
      </c>
      <c r="L11" s="17" t="s">
        <v>54</v>
      </c>
      <c r="M11" s="17">
        <v>3</v>
      </c>
      <c r="N11" s="17">
        <v>3</v>
      </c>
    </row>
    <row r="12" spans="1:14" x14ac:dyDescent="0.2">
      <c r="A12" s="7" t="s">
        <v>11</v>
      </c>
      <c r="B12" s="17">
        <v>3</v>
      </c>
      <c r="C12" s="17">
        <v>1</v>
      </c>
      <c r="D12" s="17" t="s">
        <v>54</v>
      </c>
      <c r="E12" s="17">
        <v>4</v>
      </c>
      <c r="F12" s="17">
        <v>6</v>
      </c>
      <c r="G12" s="17">
        <v>7</v>
      </c>
      <c r="H12" s="17">
        <v>2</v>
      </c>
      <c r="I12" s="17" t="s">
        <v>54</v>
      </c>
      <c r="J12" s="17" t="s">
        <v>54</v>
      </c>
      <c r="K12" s="17" t="s">
        <v>54</v>
      </c>
      <c r="L12" s="17">
        <v>4</v>
      </c>
      <c r="M12" s="17">
        <v>6</v>
      </c>
      <c r="N12" s="17">
        <v>33</v>
      </c>
    </row>
    <row r="13" spans="1:14" x14ac:dyDescent="0.2">
      <c r="A13" s="7" t="s">
        <v>12</v>
      </c>
      <c r="B13" s="17" t="s">
        <v>54</v>
      </c>
      <c r="C13" s="17" t="s">
        <v>54</v>
      </c>
      <c r="D13" s="17" t="s">
        <v>54</v>
      </c>
      <c r="E13" s="17" t="s">
        <v>54</v>
      </c>
      <c r="F13" s="17" t="s">
        <v>54</v>
      </c>
      <c r="G13" s="17">
        <v>3</v>
      </c>
      <c r="H13" s="17">
        <v>1</v>
      </c>
      <c r="I13" s="17" t="s">
        <v>54</v>
      </c>
      <c r="J13" s="17" t="s">
        <v>54</v>
      </c>
      <c r="K13" s="17" t="s">
        <v>54</v>
      </c>
      <c r="L13" s="17" t="s">
        <v>54</v>
      </c>
      <c r="M13" s="17" t="s">
        <v>54</v>
      </c>
      <c r="N13" s="17">
        <v>4</v>
      </c>
    </row>
    <row r="14" spans="1:14" x14ac:dyDescent="0.2">
      <c r="A14" s="7" t="s">
        <v>13</v>
      </c>
      <c r="B14" s="17">
        <v>2880</v>
      </c>
      <c r="C14" s="17">
        <v>338</v>
      </c>
      <c r="D14" s="17">
        <v>25197</v>
      </c>
      <c r="E14" s="17">
        <v>8803</v>
      </c>
      <c r="F14" s="17">
        <v>2151</v>
      </c>
      <c r="G14" s="17">
        <v>3780</v>
      </c>
      <c r="H14" s="17">
        <v>463</v>
      </c>
      <c r="I14" s="17">
        <v>282</v>
      </c>
      <c r="J14" s="17" t="s">
        <v>54</v>
      </c>
      <c r="K14" s="17">
        <v>457</v>
      </c>
      <c r="L14" s="17">
        <v>16107</v>
      </c>
      <c r="M14" s="17">
        <v>21861</v>
      </c>
      <c r="N14" s="17">
        <v>82319</v>
      </c>
    </row>
    <row r="15" spans="1:14" x14ac:dyDescent="0.2">
      <c r="A15" s="7" t="s">
        <v>14</v>
      </c>
      <c r="B15" s="17" t="s">
        <v>54</v>
      </c>
      <c r="C15" s="17" t="s">
        <v>54</v>
      </c>
      <c r="D15" s="17" t="s">
        <v>54</v>
      </c>
      <c r="E15" s="17" t="s">
        <v>54</v>
      </c>
      <c r="F15" s="17">
        <v>2</v>
      </c>
      <c r="G15" s="17">
        <v>1</v>
      </c>
      <c r="H15" s="17">
        <v>1</v>
      </c>
      <c r="I15" s="17">
        <v>2</v>
      </c>
      <c r="J15" s="17" t="s">
        <v>54</v>
      </c>
      <c r="K15" s="17" t="s">
        <v>54</v>
      </c>
      <c r="L15" s="17">
        <v>1</v>
      </c>
      <c r="M15" s="17" t="s">
        <v>54</v>
      </c>
      <c r="N15" s="17">
        <v>7</v>
      </c>
    </row>
    <row r="16" spans="1:14" x14ac:dyDescent="0.2">
      <c r="A16" s="7" t="s">
        <v>50</v>
      </c>
      <c r="B16" s="17" t="s">
        <v>54</v>
      </c>
      <c r="C16" s="17" t="s">
        <v>54</v>
      </c>
      <c r="D16" s="17">
        <v>1</v>
      </c>
      <c r="E16" s="17" t="s">
        <v>54</v>
      </c>
      <c r="F16" s="17">
        <v>2</v>
      </c>
      <c r="G16" s="17">
        <v>11</v>
      </c>
      <c r="H16" s="17">
        <v>15</v>
      </c>
      <c r="I16" s="17">
        <v>1</v>
      </c>
      <c r="J16" s="17" t="s">
        <v>54</v>
      </c>
      <c r="K16" s="17" t="s">
        <v>54</v>
      </c>
      <c r="L16" s="17" t="s">
        <v>54</v>
      </c>
      <c r="M16" s="17" t="s">
        <v>54</v>
      </c>
      <c r="N16" s="17">
        <v>30</v>
      </c>
    </row>
    <row r="17" spans="1:14" x14ac:dyDescent="0.2">
      <c r="A17" s="7" t="s">
        <v>15</v>
      </c>
      <c r="B17" s="17" t="s">
        <v>54</v>
      </c>
      <c r="C17" s="17" t="s">
        <v>54</v>
      </c>
      <c r="D17" s="17" t="s">
        <v>54</v>
      </c>
      <c r="E17" s="17">
        <v>1</v>
      </c>
      <c r="F17" s="17" t="s">
        <v>54</v>
      </c>
      <c r="G17" s="17">
        <v>1</v>
      </c>
      <c r="H17" s="17">
        <v>1</v>
      </c>
      <c r="I17" s="17" t="s">
        <v>54</v>
      </c>
      <c r="J17" s="17">
        <v>1</v>
      </c>
      <c r="K17" s="17" t="s">
        <v>54</v>
      </c>
      <c r="L17" s="17" t="s">
        <v>54</v>
      </c>
      <c r="M17" s="17" t="s">
        <v>54</v>
      </c>
      <c r="N17" s="17">
        <v>4</v>
      </c>
    </row>
    <row r="18" spans="1:14" x14ac:dyDescent="0.2">
      <c r="A18" s="7" t="s">
        <v>16</v>
      </c>
      <c r="B18" s="17" t="s">
        <v>54</v>
      </c>
      <c r="C18" s="17" t="s">
        <v>54</v>
      </c>
      <c r="D18" s="17">
        <v>7</v>
      </c>
      <c r="E18" s="17">
        <v>51</v>
      </c>
      <c r="F18" s="17">
        <v>3</v>
      </c>
      <c r="G18" s="17">
        <v>20</v>
      </c>
      <c r="H18" s="17">
        <v>2</v>
      </c>
      <c r="I18" s="17" t="s">
        <v>54</v>
      </c>
      <c r="J18" s="17">
        <v>1</v>
      </c>
      <c r="K18" s="17" t="s">
        <v>54</v>
      </c>
      <c r="L18" s="17">
        <v>8</v>
      </c>
      <c r="M18" s="17" t="s">
        <v>54</v>
      </c>
      <c r="N18" s="17">
        <v>92</v>
      </c>
    </row>
    <row r="19" spans="1:14" x14ac:dyDescent="0.2">
      <c r="A19" s="7" t="s">
        <v>17</v>
      </c>
      <c r="B19" s="17">
        <v>1</v>
      </c>
      <c r="C19" s="17">
        <v>2</v>
      </c>
      <c r="D19" s="17">
        <v>6</v>
      </c>
      <c r="E19" s="17">
        <v>2</v>
      </c>
      <c r="F19" s="17">
        <v>2</v>
      </c>
      <c r="G19" s="17">
        <v>1</v>
      </c>
      <c r="H19" s="17">
        <v>1</v>
      </c>
      <c r="I19" s="17">
        <v>1</v>
      </c>
      <c r="J19" s="17">
        <v>11</v>
      </c>
      <c r="K19" s="17">
        <v>13</v>
      </c>
      <c r="L19" s="17">
        <v>31</v>
      </c>
      <c r="M19" s="17">
        <v>3</v>
      </c>
      <c r="N19" s="17">
        <v>74</v>
      </c>
    </row>
    <row r="20" spans="1:14" x14ac:dyDescent="0.2">
      <c r="A20" s="7" t="s">
        <v>51</v>
      </c>
      <c r="B20" s="17" t="s">
        <v>54</v>
      </c>
      <c r="C20" s="17" t="s">
        <v>54</v>
      </c>
      <c r="D20" s="17" t="s">
        <v>54</v>
      </c>
      <c r="E20" s="17" t="s">
        <v>54</v>
      </c>
      <c r="F20" s="17" t="s">
        <v>54</v>
      </c>
      <c r="G20" s="17">
        <v>6</v>
      </c>
      <c r="H20" s="17" t="s">
        <v>54</v>
      </c>
      <c r="I20" s="17" t="s">
        <v>54</v>
      </c>
      <c r="J20" s="17" t="s">
        <v>54</v>
      </c>
      <c r="K20" s="17" t="s">
        <v>54</v>
      </c>
      <c r="L20" s="17" t="s">
        <v>54</v>
      </c>
      <c r="M20" s="17" t="s">
        <v>54</v>
      </c>
      <c r="N20" s="17">
        <v>6</v>
      </c>
    </row>
    <row r="21" spans="1:14" x14ac:dyDescent="0.2">
      <c r="A21" s="7" t="s">
        <v>18</v>
      </c>
      <c r="B21" s="17">
        <v>78896</v>
      </c>
      <c r="C21" s="17">
        <v>73016</v>
      </c>
      <c r="D21" s="17">
        <v>95073</v>
      </c>
      <c r="E21" s="17">
        <v>78558</v>
      </c>
      <c r="F21" s="17">
        <v>95195</v>
      </c>
      <c r="G21" s="17">
        <v>75465</v>
      </c>
      <c r="H21" s="17">
        <v>60074</v>
      </c>
      <c r="I21" s="17">
        <v>21800</v>
      </c>
      <c r="J21" s="17">
        <v>2852</v>
      </c>
      <c r="K21" s="17">
        <v>3567</v>
      </c>
      <c r="L21" s="17">
        <v>9582</v>
      </c>
      <c r="M21" s="17">
        <v>47305</v>
      </c>
      <c r="N21" s="17">
        <v>641383</v>
      </c>
    </row>
    <row r="22" spans="1:14" x14ac:dyDescent="0.2">
      <c r="A22" s="7" t="s">
        <v>19</v>
      </c>
      <c r="B22" s="17" t="s">
        <v>54</v>
      </c>
      <c r="C22" s="17" t="s">
        <v>54</v>
      </c>
      <c r="D22" s="17" t="s">
        <v>54</v>
      </c>
      <c r="E22" s="17" t="s">
        <v>54</v>
      </c>
      <c r="F22" s="17" t="s">
        <v>54</v>
      </c>
      <c r="G22" s="17" t="s">
        <v>54</v>
      </c>
      <c r="H22" s="17" t="s">
        <v>54</v>
      </c>
      <c r="I22" s="17" t="s">
        <v>54</v>
      </c>
      <c r="J22" s="17" t="s">
        <v>54</v>
      </c>
      <c r="K22" s="17">
        <v>1</v>
      </c>
      <c r="L22" s="17" t="s">
        <v>54</v>
      </c>
      <c r="M22" s="17" t="s">
        <v>54</v>
      </c>
      <c r="N22" s="17">
        <v>1</v>
      </c>
    </row>
    <row r="23" spans="1:14" x14ac:dyDescent="0.2">
      <c r="A23" s="7" t="s">
        <v>20</v>
      </c>
      <c r="B23" s="17" t="s">
        <v>54</v>
      </c>
      <c r="C23" s="17" t="s">
        <v>54</v>
      </c>
      <c r="D23" s="17">
        <v>2</v>
      </c>
      <c r="E23" s="17">
        <v>1</v>
      </c>
      <c r="F23" s="17">
        <v>1</v>
      </c>
      <c r="G23" s="17">
        <v>1</v>
      </c>
      <c r="H23" s="17">
        <v>3</v>
      </c>
      <c r="I23" s="17">
        <v>12</v>
      </c>
      <c r="J23" s="17" t="s">
        <v>54</v>
      </c>
      <c r="K23" s="17">
        <v>3</v>
      </c>
      <c r="L23" s="17">
        <v>3</v>
      </c>
      <c r="M23" s="17">
        <v>2</v>
      </c>
      <c r="N23" s="17">
        <v>28</v>
      </c>
    </row>
    <row r="24" spans="1:14" x14ac:dyDescent="0.2">
      <c r="A24" s="7" t="s">
        <v>21</v>
      </c>
      <c r="B24" s="17">
        <v>1919</v>
      </c>
      <c r="C24" s="17">
        <v>1409</v>
      </c>
      <c r="D24" s="17">
        <v>2093</v>
      </c>
      <c r="E24" s="17">
        <v>2391</v>
      </c>
      <c r="F24" s="17">
        <v>2034</v>
      </c>
      <c r="G24" s="17">
        <v>1622</v>
      </c>
      <c r="H24" s="17">
        <v>2283</v>
      </c>
      <c r="I24" s="17">
        <v>2825</v>
      </c>
      <c r="J24" s="17">
        <v>4</v>
      </c>
      <c r="K24" s="17">
        <v>2436</v>
      </c>
      <c r="L24" s="17">
        <v>2646</v>
      </c>
      <c r="M24" s="17">
        <v>2227</v>
      </c>
      <c r="N24" s="17">
        <v>23889</v>
      </c>
    </row>
    <row r="25" spans="1:14" x14ac:dyDescent="0.2">
      <c r="A25" s="7" t="s">
        <v>22</v>
      </c>
      <c r="B25" s="17">
        <v>299</v>
      </c>
      <c r="C25" s="17">
        <v>250</v>
      </c>
      <c r="D25" s="17">
        <v>403</v>
      </c>
      <c r="E25" s="17">
        <v>279</v>
      </c>
      <c r="F25" s="17">
        <v>169</v>
      </c>
      <c r="G25" s="17">
        <v>1083</v>
      </c>
      <c r="H25" s="17">
        <v>2384</v>
      </c>
      <c r="I25" s="17">
        <v>130</v>
      </c>
      <c r="J25" s="17">
        <v>695</v>
      </c>
      <c r="K25" s="17">
        <v>74</v>
      </c>
      <c r="L25" s="17">
        <v>205</v>
      </c>
      <c r="M25" s="17">
        <v>156</v>
      </c>
      <c r="N25" s="17">
        <v>6127</v>
      </c>
    </row>
    <row r="26" spans="1:14" x14ac:dyDescent="0.2">
      <c r="A26" s="7" t="s">
        <v>23</v>
      </c>
      <c r="B26" s="17" t="s">
        <v>54</v>
      </c>
      <c r="C26" s="17" t="s">
        <v>54</v>
      </c>
      <c r="D26" s="17" t="s">
        <v>54</v>
      </c>
      <c r="E26" s="17" t="s">
        <v>54</v>
      </c>
      <c r="F26" s="17" t="s">
        <v>54</v>
      </c>
      <c r="G26" s="17" t="s">
        <v>54</v>
      </c>
      <c r="H26" s="17" t="s">
        <v>54</v>
      </c>
      <c r="I26" s="17">
        <v>74</v>
      </c>
      <c r="J26" s="17" t="s">
        <v>54</v>
      </c>
      <c r="K26" s="17" t="s">
        <v>54</v>
      </c>
      <c r="L26" s="17" t="s">
        <v>54</v>
      </c>
      <c r="M26" s="17" t="s">
        <v>54</v>
      </c>
      <c r="N26" s="17">
        <v>74</v>
      </c>
    </row>
    <row r="27" spans="1:14" x14ac:dyDescent="0.2">
      <c r="A27" s="7" t="s">
        <v>24</v>
      </c>
      <c r="B27" s="17">
        <v>139</v>
      </c>
      <c r="C27" s="17">
        <v>288</v>
      </c>
      <c r="D27" s="17">
        <v>482</v>
      </c>
      <c r="E27" s="17">
        <v>524</v>
      </c>
      <c r="F27" s="17">
        <v>447</v>
      </c>
      <c r="G27" s="17">
        <v>575</v>
      </c>
      <c r="H27" s="17">
        <v>275</v>
      </c>
      <c r="I27" s="17">
        <v>12</v>
      </c>
      <c r="J27" s="17">
        <v>796</v>
      </c>
      <c r="K27" s="17">
        <v>631</v>
      </c>
      <c r="L27" s="17">
        <v>483</v>
      </c>
      <c r="M27" s="17">
        <v>447</v>
      </c>
      <c r="N27" s="17">
        <v>5099</v>
      </c>
    </row>
    <row r="28" spans="1:14" x14ac:dyDescent="0.2">
      <c r="A28" s="7" t="s">
        <v>25</v>
      </c>
      <c r="B28" s="17" t="s">
        <v>54</v>
      </c>
      <c r="C28" s="17" t="s">
        <v>54</v>
      </c>
      <c r="D28" s="17" t="s">
        <v>54</v>
      </c>
      <c r="E28" s="17" t="s">
        <v>54</v>
      </c>
      <c r="F28" s="17" t="s">
        <v>54</v>
      </c>
      <c r="G28" s="17">
        <v>5</v>
      </c>
      <c r="H28" s="17">
        <v>1</v>
      </c>
      <c r="I28" s="17" t="s">
        <v>54</v>
      </c>
      <c r="J28" s="17" t="s">
        <v>54</v>
      </c>
      <c r="K28" s="17" t="s">
        <v>54</v>
      </c>
      <c r="L28" s="17" t="s">
        <v>54</v>
      </c>
      <c r="M28" s="17" t="s">
        <v>54</v>
      </c>
      <c r="N28" s="17">
        <v>6</v>
      </c>
    </row>
    <row r="29" spans="1:14" x14ac:dyDescent="0.2">
      <c r="A29" s="7" t="s">
        <v>26</v>
      </c>
      <c r="B29" s="17">
        <v>1037</v>
      </c>
      <c r="C29" s="17">
        <v>362</v>
      </c>
      <c r="D29" s="17">
        <v>4</v>
      </c>
      <c r="E29" s="17">
        <v>1</v>
      </c>
      <c r="F29" s="17">
        <v>1</v>
      </c>
      <c r="G29" s="17">
        <v>2</v>
      </c>
      <c r="H29" s="17">
        <v>2</v>
      </c>
      <c r="I29" s="17">
        <v>178</v>
      </c>
      <c r="J29" s="17">
        <v>5</v>
      </c>
      <c r="K29" s="17">
        <v>1</v>
      </c>
      <c r="L29" s="17">
        <v>329</v>
      </c>
      <c r="M29" s="17">
        <v>814</v>
      </c>
      <c r="N29" s="17">
        <v>2736</v>
      </c>
    </row>
    <row r="30" spans="1:14" x14ac:dyDescent="0.2">
      <c r="A30" s="7" t="s">
        <v>52</v>
      </c>
      <c r="B30" s="17" t="s">
        <v>54</v>
      </c>
      <c r="C30" s="17" t="s">
        <v>54</v>
      </c>
      <c r="D30" s="17" t="s">
        <v>54</v>
      </c>
      <c r="E30" s="17">
        <v>28</v>
      </c>
      <c r="F30" s="17" t="s">
        <v>54</v>
      </c>
      <c r="G30" s="17" t="s">
        <v>54</v>
      </c>
      <c r="H30" s="17" t="s">
        <v>54</v>
      </c>
      <c r="I30" s="17" t="s">
        <v>54</v>
      </c>
      <c r="J30" s="17" t="s">
        <v>54</v>
      </c>
      <c r="K30" s="17">
        <v>5395</v>
      </c>
      <c r="L30" s="17">
        <v>24</v>
      </c>
      <c r="M30" s="17" t="s">
        <v>54</v>
      </c>
      <c r="N30" s="17">
        <v>5447</v>
      </c>
    </row>
    <row r="31" spans="1:14" x14ac:dyDescent="0.2">
      <c r="A31" s="15" t="s">
        <v>27</v>
      </c>
      <c r="B31" s="18" t="s">
        <v>54</v>
      </c>
      <c r="C31" s="18">
        <v>13</v>
      </c>
      <c r="D31" s="18">
        <v>2</v>
      </c>
      <c r="E31" s="18">
        <v>2</v>
      </c>
      <c r="F31" s="18">
        <v>36</v>
      </c>
      <c r="G31" s="18">
        <v>24</v>
      </c>
      <c r="H31" s="18">
        <v>18</v>
      </c>
      <c r="I31" s="18">
        <v>33</v>
      </c>
      <c r="J31" s="18" t="s">
        <v>54</v>
      </c>
      <c r="K31" s="18" t="s">
        <v>54</v>
      </c>
      <c r="L31" s="18">
        <v>6</v>
      </c>
      <c r="M31" s="18" t="s">
        <v>54</v>
      </c>
      <c r="N31" s="18">
        <v>134</v>
      </c>
    </row>
    <row r="32" spans="1:14" x14ac:dyDescent="0.2">
      <c r="A32" s="16" t="s">
        <v>28</v>
      </c>
      <c r="B32" s="19">
        <v>19</v>
      </c>
      <c r="C32" s="19">
        <v>44</v>
      </c>
      <c r="D32" s="19">
        <v>37</v>
      </c>
      <c r="E32" s="19">
        <v>42</v>
      </c>
      <c r="F32" s="19">
        <v>196</v>
      </c>
      <c r="G32" s="19">
        <v>88</v>
      </c>
      <c r="H32" s="19">
        <v>130</v>
      </c>
      <c r="I32" s="19">
        <v>49</v>
      </c>
      <c r="J32" s="19">
        <v>15</v>
      </c>
      <c r="K32" s="19" t="s">
        <v>54</v>
      </c>
      <c r="L32" s="19">
        <v>18</v>
      </c>
      <c r="M32" s="19">
        <v>36</v>
      </c>
      <c r="N32" s="19">
        <v>674</v>
      </c>
    </row>
    <row r="33" spans="1:14" x14ac:dyDescent="0.2">
      <c r="A33" s="7" t="s">
        <v>29</v>
      </c>
      <c r="B33" s="17">
        <v>214</v>
      </c>
      <c r="C33" s="17">
        <v>336</v>
      </c>
      <c r="D33" s="17">
        <v>390</v>
      </c>
      <c r="E33" s="17">
        <v>310</v>
      </c>
      <c r="F33" s="17">
        <v>358</v>
      </c>
      <c r="G33" s="17">
        <v>135</v>
      </c>
      <c r="H33" s="17">
        <v>317</v>
      </c>
      <c r="I33" s="17">
        <v>162</v>
      </c>
      <c r="J33" s="17">
        <v>23</v>
      </c>
      <c r="K33" s="17">
        <v>176</v>
      </c>
      <c r="L33" s="17">
        <v>159</v>
      </c>
      <c r="M33" s="17">
        <v>431</v>
      </c>
      <c r="N33" s="17">
        <v>3011</v>
      </c>
    </row>
    <row r="34" spans="1:14" x14ac:dyDescent="0.2">
      <c r="A34" s="7" t="s">
        <v>30</v>
      </c>
      <c r="B34" s="17" t="s">
        <v>54</v>
      </c>
      <c r="C34" s="17">
        <v>1</v>
      </c>
      <c r="D34" s="17">
        <v>1</v>
      </c>
      <c r="E34" s="17">
        <v>1</v>
      </c>
      <c r="F34" s="17" t="s">
        <v>54</v>
      </c>
      <c r="G34" s="17" t="s">
        <v>54</v>
      </c>
      <c r="H34" s="17">
        <v>1</v>
      </c>
      <c r="I34" s="17" t="s">
        <v>54</v>
      </c>
      <c r="J34" s="17" t="s">
        <v>54</v>
      </c>
      <c r="K34" s="17" t="s">
        <v>54</v>
      </c>
      <c r="L34" s="17" t="s">
        <v>54</v>
      </c>
      <c r="M34" s="17">
        <v>5</v>
      </c>
      <c r="N34" s="17">
        <v>9</v>
      </c>
    </row>
    <row r="35" spans="1:14" x14ac:dyDescent="0.2">
      <c r="A35" s="7" t="s">
        <v>31</v>
      </c>
      <c r="B35" s="17" t="s">
        <v>54</v>
      </c>
      <c r="C35" s="17" t="s">
        <v>54</v>
      </c>
      <c r="D35" s="17">
        <v>70</v>
      </c>
      <c r="E35" s="17">
        <v>143</v>
      </c>
      <c r="F35" s="17">
        <v>300</v>
      </c>
      <c r="G35" s="17">
        <v>211</v>
      </c>
      <c r="H35" s="17">
        <v>286</v>
      </c>
      <c r="I35" s="17">
        <v>423</v>
      </c>
      <c r="J35" s="17">
        <v>21</v>
      </c>
      <c r="K35" s="17">
        <v>444</v>
      </c>
      <c r="L35" s="17">
        <v>467</v>
      </c>
      <c r="M35" s="17">
        <v>283</v>
      </c>
      <c r="N35" s="17">
        <v>2648</v>
      </c>
    </row>
    <row r="36" spans="1:14" x14ac:dyDescent="0.2">
      <c r="A36" s="15" t="s">
        <v>32</v>
      </c>
      <c r="B36" s="18" t="s">
        <v>54</v>
      </c>
      <c r="C36" s="18">
        <v>1</v>
      </c>
      <c r="D36" s="18">
        <v>592</v>
      </c>
      <c r="E36" s="18">
        <v>736</v>
      </c>
      <c r="F36" s="18">
        <v>594</v>
      </c>
      <c r="G36" s="18">
        <v>808</v>
      </c>
      <c r="H36" s="18">
        <v>584</v>
      </c>
      <c r="I36" s="18">
        <v>891</v>
      </c>
      <c r="J36" s="18">
        <v>35</v>
      </c>
      <c r="K36" s="18">
        <v>882</v>
      </c>
      <c r="L36" s="18">
        <v>741</v>
      </c>
      <c r="M36" s="18">
        <v>359</v>
      </c>
      <c r="N36" s="18">
        <v>6223</v>
      </c>
    </row>
    <row r="37" spans="1:14" x14ac:dyDescent="0.2">
      <c r="A37" s="16" t="s">
        <v>33</v>
      </c>
      <c r="B37" s="19" t="s">
        <v>54</v>
      </c>
      <c r="C37" s="19">
        <v>2</v>
      </c>
      <c r="D37" s="19" t="s">
        <v>54</v>
      </c>
      <c r="E37" s="19" t="s">
        <v>54</v>
      </c>
      <c r="F37" s="19" t="s">
        <v>54</v>
      </c>
      <c r="G37" s="19" t="s">
        <v>54</v>
      </c>
      <c r="H37" s="19" t="s">
        <v>54</v>
      </c>
      <c r="I37" s="19" t="s">
        <v>54</v>
      </c>
      <c r="J37" s="19" t="s">
        <v>54</v>
      </c>
      <c r="K37" s="19" t="s">
        <v>54</v>
      </c>
      <c r="L37" s="19">
        <v>4</v>
      </c>
      <c r="M37" s="19" t="s">
        <v>54</v>
      </c>
      <c r="N37" s="19">
        <v>6</v>
      </c>
    </row>
    <row r="38" spans="1:14" ht="11.25" customHeight="1" x14ac:dyDescent="0.2"/>
    <row r="39" spans="1:14" s="4" customFormat="1" ht="11.25" customHeight="1" x14ac:dyDescent="0.2">
      <c r="A39" s="9" t="s">
        <v>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</row>
    <row r="40" spans="1:14" s="4" customFormat="1" ht="11.25" customHeight="1" x14ac:dyDescent="0.2">
      <c r="A40" s="9" t="s">
        <v>2</v>
      </c>
      <c r="B40" s="10">
        <f>SUM(B7:B31)</f>
        <v>85195</v>
      </c>
      <c r="C40" s="10">
        <f t="shared" ref="C40:N40" si="0">SUM(C7:C31)</f>
        <v>75857</v>
      </c>
      <c r="D40" s="10">
        <f t="shared" si="0"/>
        <v>123318</v>
      </c>
      <c r="E40" s="10">
        <f t="shared" si="0"/>
        <v>92287</v>
      </c>
      <c r="F40" s="10">
        <f t="shared" si="0"/>
        <v>107194</v>
      </c>
      <c r="G40" s="10">
        <f t="shared" si="0"/>
        <v>109103</v>
      </c>
      <c r="H40" s="10">
        <f t="shared" si="0"/>
        <v>89717</v>
      </c>
      <c r="I40" s="10">
        <f t="shared" si="0"/>
        <v>28240</v>
      </c>
      <c r="J40" s="10">
        <f t="shared" si="0"/>
        <v>4365</v>
      </c>
      <c r="K40" s="10">
        <f t="shared" si="0"/>
        <v>13064</v>
      </c>
      <c r="L40" s="10">
        <f t="shared" si="0"/>
        <v>30210</v>
      </c>
      <c r="M40" s="10">
        <f t="shared" si="0"/>
        <v>72836</v>
      </c>
      <c r="N40" s="10">
        <f t="shared" si="0"/>
        <v>831386</v>
      </c>
    </row>
    <row r="41" spans="1:14" s="4" customFormat="1" ht="11.25" customHeight="1" x14ac:dyDescent="0.2">
      <c r="A41" s="9" t="s">
        <v>3</v>
      </c>
      <c r="B41" s="10">
        <f>SUM(B32)</f>
        <v>19</v>
      </c>
      <c r="C41" s="10">
        <f t="shared" ref="C41:N41" si="1">SUM(C32)</f>
        <v>44</v>
      </c>
      <c r="D41" s="10">
        <f t="shared" si="1"/>
        <v>37</v>
      </c>
      <c r="E41" s="10">
        <f t="shared" si="1"/>
        <v>42</v>
      </c>
      <c r="F41" s="10">
        <f t="shared" si="1"/>
        <v>196</v>
      </c>
      <c r="G41" s="10">
        <f t="shared" si="1"/>
        <v>88</v>
      </c>
      <c r="H41" s="10">
        <f t="shared" si="1"/>
        <v>130</v>
      </c>
      <c r="I41" s="10">
        <f t="shared" si="1"/>
        <v>49</v>
      </c>
      <c r="J41" s="10">
        <f t="shared" si="1"/>
        <v>15</v>
      </c>
      <c r="K41" s="10">
        <f t="shared" si="1"/>
        <v>0</v>
      </c>
      <c r="L41" s="10">
        <f t="shared" si="1"/>
        <v>18</v>
      </c>
      <c r="M41" s="10">
        <f t="shared" si="1"/>
        <v>36</v>
      </c>
      <c r="N41" s="10">
        <f t="shared" si="1"/>
        <v>674</v>
      </c>
    </row>
    <row r="42" spans="1:14" s="4" customFormat="1" ht="11.25" customHeight="1" x14ac:dyDescent="0.2">
      <c r="A42" s="9" t="s">
        <v>4</v>
      </c>
      <c r="B42" s="10">
        <f>SUM(B33:B36)</f>
        <v>214</v>
      </c>
      <c r="C42" s="10">
        <f t="shared" ref="C42:N42" si="2">SUM(C33:C36)</f>
        <v>338</v>
      </c>
      <c r="D42" s="10">
        <f t="shared" si="2"/>
        <v>1053</v>
      </c>
      <c r="E42" s="10">
        <f t="shared" si="2"/>
        <v>1190</v>
      </c>
      <c r="F42" s="10">
        <f t="shared" si="2"/>
        <v>1252</v>
      </c>
      <c r="G42" s="10">
        <f t="shared" si="2"/>
        <v>1154</v>
      </c>
      <c r="H42" s="10">
        <f t="shared" si="2"/>
        <v>1188</v>
      </c>
      <c r="I42" s="10">
        <f t="shared" si="2"/>
        <v>1476</v>
      </c>
      <c r="J42" s="10">
        <f t="shared" si="2"/>
        <v>79</v>
      </c>
      <c r="K42" s="10">
        <f t="shared" si="2"/>
        <v>1502</v>
      </c>
      <c r="L42" s="10">
        <f t="shared" si="2"/>
        <v>1367</v>
      </c>
      <c r="M42" s="10">
        <f t="shared" si="2"/>
        <v>1078</v>
      </c>
      <c r="N42" s="10">
        <f t="shared" si="2"/>
        <v>11891</v>
      </c>
    </row>
    <row r="43" spans="1:14" s="4" customFormat="1" ht="11.25" customHeight="1" x14ac:dyDescent="0.2">
      <c r="A43" s="9" t="s">
        <v>5</v>
      </c>
      <c r="B43" s="10">
        <f>SUM(B37)</f>
        <v>0</v>
      </c>
      <c r="C43" s="10">
        <f t="shared" ref="C43:N43" si="3">SUM(C37)</f>
        <v>2</v>
      </c>
      <c r="D43" s="10">
        <f t="shared" si="3"/>
        <v>0</v>
      </c>
      <c r="E43" s="10">
        <f t="shared" si="3"/>
        <v>0</v>
      </c>
      <c r="F43" s="10">
        <f t="shared" si="3"/>
        <v>0</v>
      </c>
      <c r="G43" s="10">
        <f t="shared" si="3"/>
        <v>0</v>
      </c>
      <c r="H43" s="10">
        <f t="shared" si="3"/>
        <v>0</v>
      </c>
      <c r="I43" s="10">
        <f t="shared" si="3"/>
        <v>0</v>
      </c>
      <c r="J43" s="10">
        <f t="shared" si="3"/>
        <v>0</v>
      </c>
      <c r="K43" s="10">
        <f t="shared" si="3"/>
        <v>0</v>
      </c>
      <c r="L43" s="10">
        <f t="shared" si="3"/>
        <v>4</v>
      </c>
      <c r="M43" s="10">
        <f t="shared" si="3"/>
        <v>0</v>
      </c>
      <c r="N43" s="10">
        <f t="shared" si="3"/>
        <v>6</v>
      </c>
    </row>
    <row r="44" spans="1:14" s="4" customFormat="1" ht="11.25" customHeight="1" x14ac:dyDescent="0.2">
      <c r="A44" s="1" t="s">
        <v>6</v>
      </c>
      <c r="B44" s="2">
        <f>SUM(B39:B43)</f>
        <v>85428</v>
      </c>
      <c r="C44" s="2">
        <f t="shared" ref="C44:N44" si="4">SUM(C39:C43)</f>
        <v>76241</v>
      </c>
      <c r="D44" s="2">
        <f t="shared" si="4"/>
        <v>124408</v>
      </c>
      <c r="E44" s="2">
        <f t="shared" si="4"/>
        <v>93519</v>
      </c>
      <c r="F44" s="2">
        <f t="shared" si="4"/>
        <v>108642</v>
      </c>
      <c r="G44" s="2">
        <f t="shared" si="4"/>
        <v>110345</v>
      </c>
      <c r="H44" s="2">
        <f t="shared" si="4"/>
        <v>91035</v>
      </c>
      <c r="I44" s="2">
        <f t="shared" si="4"/>
        <v>29765</v>
      </c>
      <c r="J44" s="2">
        <f t="shared" si="4"/>
        <v>4459</v>
      </c>
      <c r="K44" s="2">
        <f t="shared" si="4"/>
        <v>14566</v>
      </c>
      <c r="L44" s="2">
        <f t="shared" si="4"/>
        <v>31599</v>
      </c>
      <c r="M44" s="2">
        <f t="shared" si="4"/>
        <v>73950</v>
      </c>
      <c r="N44" s="2">
        <f t="shared" si="4"/>
        <v>843957</v>
      </c>
    </row>
    <row r="45" spans="1:14" ht="11.25" customHeight="1" x14ac:dyDescent="0.2"/>
    <row r="46" spans="1:14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des_ind_mes</vt:lpstr>
      <vt:lpstr>des_ind_mes!Área_de_impresión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2023-05-03T14:01:33Z</cp:lastPrinted>
  <dcterms:created xsi:type="dcterms:W3CDTF">2016-12-14T15:09:06Z</dcterms:created>
  <dcterms:modified xsi:type="dcterms:W3CDTF">2023-05-18T16:48:35Z</dcterms:modified>
</cp:coreProperties>
</file>