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19440" windowHeight="12330"/>
  </bookViews>
  <sheets>
    <sheet name="Cosechas_cc_region" sheetId="6" r:id="rId1"/>
  </sheets>
  <definedNames>
    <definedName name="_xlnm.Print_Area" localSheetId="0">Cosechas_cc_region!$A$1:$R$35</definedName>
  </definedNames>
  <calcPr calcId="152511"/>
</workbook>
</file>

<file path=xl/calcChain.xml><?xml version="1.0" encoding="utf-8"?>
<calcChain xmlns="http://schemas.openxmlformats.org/spreadsheetml/2006/main">
  <c r="C34" i="6" l="1"/>
  <c r="D34" i="6"/>
  <c r="E34" i="6"/>
  <c r="F34" i="6"/>
  <c r="G34" i="6"/>
  <c r="H34" i="6"/>
  <c r="I34" i="6"/>
  <c r="J34" i="6"/>
  <c r="K34" i="6"/>
  <c r="L34" i="6"/>
  <c r="M34" i="6"/>
  <c r="N34" i="6"/>
  <c r="O34" i="6"/>
  <c r="P34" i="6"/>
  <c r="Q34" i="6"/>
  <c r="R34" i="6"/>
  <c r="B34" i="6"/>
  <c r="B35" i="6" s="1"/>
  <c r="C32" i="6"/>
  <c r="D32" i="6"/>
  <c r="E32" i="6"/>
  <c r="F32" i="6"/>
  <c r="G32" i="6"/>
  <c r="H32" i="6"/>
  <c r="I32" i="6"/>
  <c r="J32" i="6"/>
  <c r="K32" i="6"/>
  <c r="L32" i="6"/>
  <c r="M32" i="6"/>
  <c r="N32" i="6"/>
  <c r="O32" i="6"/>
  <c r="P32" i="6"/>
  <c r="Q32" i="6"/>
  <c r="R32" i="6"/>
  <c r="R35" i="6" s="1"/>
  <c r="B32" i="6"/>
  <c r="C31" i="6"/>
  <c r="D31" i="6"/>
  <c r="E31" i="6"/>
  <c r="F31" i="6"/>
  <c r="G31" i="6"/>
  <c r="H31" i="6"/>
  <c r="I31" i="6"/>
  <c r="J31" i="6"/>
  <c r="K31" i="6"/>
  <c r="L31" i="6"/>
  <c r="M31" i="6"/>
  <c r="N31" i="6"/>
  <c r="O31" i="6"/>
  <c r="P31" i="6"/>
  <c r="Q31" i="6"/>
  <c r="R31" i="6"/>
  <c r="B31" i="6"/>
  <c r="C30" i="6"/>
  <c r="D30" i="6"/>
  <c r="E30" i="6"/>
  <c r="E35" i="6" s="1"/>
  <c r="F30" i="6"/>
  <c r="F35" i="6" s="1"/>
  <c r="G30" i="6"/>
  <c r="G35" i="6" s="1"/>
  <c r="H30" i="6"/>
  <c r="H35" i="6" s="1"/>
  <c r="I30" i="6"/>
  <c r="J30" i="6"/>
  <c r="K30" i="6"/>
  <c r="L30" i="6"/>
  <c r="L35" i="6" s="1"/>
  <c r="M30" i="6"/>
  <c r="M35" i="6" s="1"/>
  <c r="N30" i="6"/>
  <c r="N35" i="6" s="1"/>
  <c r="O30" i="6"/>
  <c r="O35" i="6" s="1"/>
  <c r="P30" i="6"/>
  <c r="P35" i="6" s="1"/>
  <c r="Q30" i="6"/>
  <c r="R30" i="6"/>
  <c r="B30" i="6"/>
  <c r="K35" i="6" l="1"/>
  <c r="Q35" i="6"/>
  <c r="I35" i="6"/>
  <c r="D35" i="6"/>
  <c r="C35" i="6"/>
  <c r="J35" i="6"/>
</calcChain>
</file>

<file path=xl/sharedStrings.xml><?xml version="1.0" encoding="utf-8"?>
<sst xmlns="http://schemas.openxmlformats.org/spreadsheetml/2006/main" count="362" uniqueCount="51">
  <si>
    <t>POR ESPECIE Y REGIÓN</t>
  </si>
  <si>
    <t>(En toneladas)</t>
  </si>
  <si>
    <t>ESPECIE</t>
  </si>
  <si>
    <t>XV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</si>
  <si>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</si>
  <si>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</si>
  <si>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</si>
  <si>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</si>
  <si>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</si>
  <si>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</si>
  <si>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</si>
  <si>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</si>
  <si>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</si>
  <si>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XIV</t>
  </si>
  <si>
    <t>X</t>
  </si>
  <si>
    <t>XI</t>
  </si>
  <si>
    <t>XII</t>
  </si>
  <si>
    <t>Total</t>
  </si>
  <si>
    <t xml:space="preserve">TOTAL ALGAS </t>
  </si>
  <si>
    <t>TOTAL PECES</t>
  </si>
  <si>
    <t>TOTAL MOLUSCOS</t>
  </si>
  <si>
    <t>TOTAL CRUSTACEOS</t>
  </si>
  <si>
    <t>TOTAL OTRAS ESPECIES</t>
  </si>
  <si>
    <t>TOTAL GENERAL</t>
  </si>
  <si>
    <t>XVI</t>
  </si>
  <si>
    <t>Haematococcus</t>
  </si>
  <si>
    <t>Pelillo</t>
  </si>
  <si>
    <t>Spirulina</t>
  </si>
  <si>
    <t>Corvina</t>
  </si>
  <si>
    <t>Esturion Osetra</t>
  </si>
  <si>
    <t>Salmon Del Atlantico</t>
  </si>
  <si>
    <t>Salmon Plateado O Coho</t>
  </si>
  <si>
    <t>Trucha Arcoiris</t>
  </si>
  <si>
    <t>Vidriola, Palometa, Dorado O Toremo</t>
  </si>
  <si>
    <t>Abalon Japones</t>
  </si>
  <si>
    <t>Abalon Rojo</t>
  </si>
  <si>
    <t>Cholga</t>
  </si>
  <si>
    <t>Chorito</t>
  </si>
  <si>
    <t>Choro</t>
  </si>
  <si>
    <t>Ostion Del Norte</t>
  </si>
  <si>
    <t>Ostra Chilena</t>
  </si>
  <si>
    <t>Ostra Del Pacifico</t>
  </si>
  <si>
    <t>Huiro</t>
  </si>
  <si>
    <t>Salmon Rey</t>
  </si>
  <si>
    <t>Piure</t>
  </si>
  <si>
    <t>Congrio Colorado</t>
  </si>
  <si>
    <t>Esturion De Siberia</t>
  </si>
  <si>
    <t>Turbot</t>
  </si>
  <si>
    <t>CHILE, COSECHA DE CENTROS DE ACUICULTURA AÑO 2022</t>
  </si>
  <si>
    <t>R.M.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</si>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</sst>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9"/>
      <color theme="1"/>
      <name val="Arial"/>
      <family val="2"/>
    </font>
    <font>
      <sz val="11"/>
      <color indexed="8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8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9"/>
      <color indexed="8"/>
      <name val="Arial"/>
      <family val="2"/>
    </font>
    <font>
      <sz val="6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22">
    <xf numFmtId="0" fontId="0" fillId="0" borderId="0" xfId="0"/>
    <xf numFmtId="0" fontId="2" fillId="0" borderId="0" xfId="0" applyFont="1" applyFill="1" applyBorder="1" applyAlignment="1">
      <alignment vertical="center"/>
    </xf>
    <xf numFmtId="3" fontId="4" fillId="0" borderId="1" xfId="0" applyNumberFormat="1" applyFont="1" applyBorder="1" applyAlignment="1">
      <alignment vertical="center"/>
    </xf>
    <xf numFmtId="3" fontId="4" fillId="0" borderId="1" xfId="0" applyNumberFormat="1" applyFont="1" applyBorder="1" applyAlignment="1">
      <alignment horizontal="right" vertical="center"/>
    </xf>
    <xf numFmtId="3" fontId="6" fillId="0" borderId="0" xfId="1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1" applyFont="1" applyFill="1" applyBorder="1" applyAlignment="1"/>
    <xf numFmtId="3" fontId="5" fillId="0" borderId="0" xfId="0" applyNumberFormat="1" applyFont="1" applyFill="1" applyBorder="1" applyAlignment="1">
      <alignment horizontal="right" vertical="center"/>
    </xf>
    <xf numFmtId="3" fontId="5" fillId="0" borderId="0" xfId="0" applyNumberFormat="1" applyFont="1" applyBorder="1" applyAlignment="1">
      <alignment horizontal="right" vertical="center"/>
    </xf>
    <xf numFmtId="0" fontId="7" fillId="0" borderId="0" xfId="0" applyFont="1" applyBorder="1"/>
    <xf numFmtId="0" fontId="9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right" vertical="center"/>
    </xf>
    <xf numFmtId="0" fontId="11" fillId="0" borderId="1" xfId="1" applyFont="1" applyFill="1" applyBorder="1" applyAlignment="1">
      <alignment horizontal="left" vertical="center"/>
    </xf>
    <xf numFmtId="0" fontId="11" fillId="0" borderId="1" xfId="1" applyFont="1" applyFill="1" applyBorder="1" applyAlignment="1">
      <alignment horizontal="right" vertical="center"/>
    </xf>
    <xf numFmtId="0" fontId="6" fillId="0" borderId="2" xfId="1" applyFont="1" applyFill="1" applyBorder="1" applyAlignment="1"/>
    <xf numFmtId="0" fontId="6" fillId="0" borderId="1" xfId="1" applyFont="1" applyFill="1" applyBorder="1" applyAlignment="1"/>
    <xf numFmtId="3" fontId="6" fillId="0" borderId="0" xfId="1" applyNumberFormat="1" applyFont="1" applyFill="1" applyBorder="1" applyAlignment="1">
      <alignment horizontal="right"/>
    </xf>
    <xf numFmtId="3" fontId="6" fillId="0" borderId="2" xfId="1" applyNumberFormat="1" applyFont="1" applyFill="1" applyBorder="1" applyAlignment="1">
      <alignment horizontal="right"/>
    </xf>
    <xf numFmtId="3" fontId="6" fillId="0" borderId="1" xfId="1" applyNumberFormat="1" applyFont="1" applyFill="1" applyBorder="1" applyAlignment="1">
      <alignment horizontal="right"/>
    </xf>
    <xf numFmtId="0" fontId="12" fillId="0" borderId="2" xfId="1" applyFont="1" applyFill="1" applyBorder="1" applyAlignment="1"/>
    <xf numFmtId="0" fontId="8" fillId="0" borderId="0" xfId="0" applyFont="1" applyBorder="1" applyAlignment="1">
      <alignment horizontal="center" vertical="center"/>
    </xf>
  </cellXfs>
  <cellStyles count="3">
    <cellStyle name="Normal" xfId="0" builtinId="0"/>
    <cellStyle name="Normal 2" xfId="2"/>
    <cellStyle name="Normal_Hoja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tabSelected="1" workbookViewId="0">
      <selection sqref="A1:R1"/>
    </sheetView>
  </sheetViews>
  <sheetFormatPr baseColWidth="10" defaultRowHeight="11.25" x14ac:dyDescent="0.2"/>
  <cols>
    <col min="1" max="1" width="19.85546875" style="9" customWidth="1"/>
    <col min="2" max="2" width="5" style="9" customWidth="1"/>
    <col min="3" max="3" width="4.85546875" style="9" bestFit="1" customWidth="1"/>
    <col min="4" max="4" width="5.140625" style="9" customWidth="1"/>
    <col min="5" max="6" width="5.28515625" style="9" customWidth="1"/>
    <col min="7" max="7" width="5" style="9" customWidth="1"/>
    <col min="8" max="8" width="5.5703125" style="9" customWidth="1"/>
    <col min="9" max="9" width="4.5703125" style="9" customWidth="1"/>
    <col min="10" max="10" width="4.85546875" style="9" customWidth="1"/>
    <col min="11" max="11" width="5" style="9" customWidth="1"/>
    <col min="12" max="12" width="5.140625" style="9" customWidth="1"/>
    <col min="13" max="13" width="5.7109375" style="9" customWidth="1"/>
    <col min="14" max="16" width="6.28515625" style="9" customWidth="1"/>
    <col min="17" max="17" width="4.42578125" style="9" bestFit="1" customWidth="1"/>
    <col min="18" max="18" width="7.85546875" style="9" bestFit="1" customWidth="1"/>
    <col min="19" max="16384" width="11.42578125" style="9"/>
  </cols>
  <sheetData>
    <row r="1" spans="1:18" s="11" customFormat="1" ht="12.75" customHeight="1" x14ac:dyDescent="0.25">
      <c r="A1" s="21" t="s">
        <v>48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</row>
    <row r="2" spans="1:18" s="11" customFormat="1" ht="12.75" customHeight="1" x14ac:dyDescent="0.25">
      <c r="A2" s="21" t="s">
        <v>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</row>
    <row r="3" spans="1:18" s="11" customFormat="1" ht="12.75" customHeight="1" x14ac:dyDescent="0.25">
      <c r="A3" s="21" t="s">
        <v>1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</row>
    <row r="4" spans="1:18" s="11" customFormat="1" ht="12.75" customHeight="1" x14ac:dyDescent="0.25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0"/>
    </row>
    <row r="5" spans="1:18" s="1" customFormat="1" ht="11.25" customHeight="1" x14ac:dyDescent="0.25">
      <c r="A5" s="13" t="s">
        <v>2</v>
      </c>
      <c r="B5" s="14" t="s">
        <v>3</v>
      </c>
      <c r="C5" s="14" t="s">
        <v>4</v>
      </c>
      <c r="D5" s="14" t="s">
        <v>5</v>
      </c>
      <c r="E5" s="14" t="s">
        <v>6</v>
      </c>
      <c r="F5" s="14" t="s">
        <v>7</v>
      </c>
      <c r="G5" s="14" t="s">
        <v>8</v>
      </c>
      <c r="H5" s="14" t="s">
        <v>9</v>
      </c>
      <c r="I5" s="14" t="s">
        <v>10</v>
      </c>
      <c r="J5" s="14" t="s">
        <v>24</v>
      </c>
      <c r="K5" s="14" t="s">
        <v>11</v>
      </c>
      <c r="L5" s="14" t="s">
        <v>12</v>
      </c>
      <c r="M5" s="14" t="s">
        <v>13</v>
      </c>
      <c r="N5" s="14" t="s">
        <v>14</v>
      </c>
      <c r="O5" s="14" t="s">
        <v>15</v>
      </c>
      <c r="P5" s="14" t="s">
        <v>16</v>
      </c>
      <c r="Q5" s="14" t="s">
        <v>49</v>
      </c>
      <c r="R5" s="14" t="s">
        <v>17</v>
      </c>
    </row>
    <row r="6" spans="1:18" x14ac:dyDescent="0.2">
      <c r="A6" s="6" t="s">
        <v>25</v>
      </c>
      <c r="B6" s="17" t="s">
        <v>50</v>
      </c>
      <c r="C6" s="17">
        <v>97</v>
      </c>
      <c r="D6" s="17" t="s">
        <v>50</v>
      </c>
      <c r="E6" s="17" t="s">
        <v>50</v>
      </c>
      <c r="F6" s="17">
        <v>35</v>
      </c>
      <c r="G6" s="17" t="s">
        <v>50</v>
      </c>
      <c r="H6" s="17" t="s">
        <v>50</v>
      </c>
      <c r="I6" s="17" t="s">
        <v>50</v>
      </c>
      <c r="J6" s="17" t="s">
        <v>50</v>
      </c>
      <c r="K6" s="17" t="s">
        <v>50</v>
      </c>
      <c r="L6" s="17" t="s">
        <v>50</v>
      </c>
      <c r="M6" s="17" t="s">
        <v>50</v>
      </c>
      <c r="N6" s="17" t="s">
        <v>50</v>
      </c>
      <c r="O6" s="17" t="s">
        <v>50</v>
      </c>
      <c r="P6" s="17" t="s">
        <v>50</v>
      </c>
      <c r="Q6" s="17" t="s">
        <v>50</v>
      </c>
      <c r="R6" s="17">
        <v>132</v>
      </c>
    </row>
    <row r="7" spans="1:18" x14ac:dyDescent="0.2">
      <c r="A7" s="6" t="s">
        <v>42</v>
      </c>
      <c r="B7" s="17" t="s">
        <v>50</v>
      </c>
      <c r="C7" s="17" t="s">
        <v>50</v>
      </c>
      <c r="D7" s="17" t="s">
        <v>50</v>
      </c>
      <c r="E7" s="17" t="s">
        <v>50</v>
      </c>
      <c r="F7" s="17" t="s">
        <v>50</v>
      </c>
      <c r="G7" s="17" t="s">
        <v>50</v>
      </c>
      <c r="H7" s="17" t="s">
        <v>50</v>
      </c>
      <c r="I7" s="17" t="s">
        <v>50</v>
      </c>
      <c r="J7" s="17" t="s">
        <v>50</v>
      </c>
      <c r="K7" s="17" t="s">
        <v>50</v>
      </c>
      <c r="L7" s="17" t="s">
        <v>50</v>
      </c>
      <c r="M7" s="17" t="s">
        <v>50</v>
      </c>
      <c r="N7" s="17">
        <v>11</v>
      </c>
      <c r="O7" s="17" t="s">
        <v>50</v>
      </c>
      <c r="P7" s="17" t="s">
        <v>50</v>
      </c>
      <c r="Q7" s="17" t="s">
        <v>50</v>
      </c>
      <c r="R7" s="17">
        <v>11</v>
      </c>
    </row>
    <row r="8" spans="1:18" x14ac:dyDescent="0.2">
      <c r="A8" s="6" t="s">
        <v>26</v>
      </c>
      <c r="B8" s="17" t="s">
        <v>50</v>
      </c>
      <c r="C8" s="17" t="s">
        <v>50</v>
      </c>
      <c r="D8" s="17">
        <v>64</v>
      </c>
      <c r="E8" s="17">
        <v>510</v>
      </c>
      <c r="F8" s="17">
        <v>1058</v>
      </c>
      <c r="G8" s="17">
        <v>2</v>
      </c>
      <c r="H8" s="17" t="s">
        <v>50</v>
      </c>
      <c r="I8" s="17" t="s">
        <v>50</v>
      </c>
      <c r="J8" s="17" t="s">
        <v>50</v>
      </c>
      <c r="K8" s="17" t="s">
        <v>50</v>
      </c>
      <c r="L8" s="17" t="s">
        <v>50</v>
      </c>
      <c r="M8" s="17">
        <v>5</v>
      </c>
      <c r="N8" s="17">
        <v>11727</v>
      </c>
      <c r="O8" s="17">
        <v>40</v>
      </c>
      <c r="P8" s="17" t="s">
        <v>50</v>
      </c>
      <c r="Q8" s="17" t="s">
        <v>50</v>
      </c>
      <c r="R8" s="17">
        <v>13406</v>
      </c>
    </row>
    <row r="9" spans="1:18" x14ac:dyDescent="0.2">
      <c r="A9" s="15" t="s">
        <v>27</v>
      </c>
      <c r="B9" s="18" t="s">
        <v>50</v>
      </c>
      <c r="C9" s="18">
        <v>2024</v>
      </c>
      <c r="D9" s="18" t="s">
        <v>50</v>
      </c>
      <c r="E9" s="18" t="s">
        <v>50</v>
      </c>
      <c r="F9" s="18" t="s">
        <v>50</v>
      </c>
      <c r="G9" s="18" t="s">
        <v>50</v>
      </c>
      <c r="H9" s="18" t="s">
        <v>50</v>
      </c>
      <c r="I9" s="18" t="s">
        <v>50</v>
      </c>
      <c r="J9" s="18" t="s">
        <v>50</v>
      </c>
      <c r="K9" s="18" t="s">
        <v>50</v>
      </c>
      <c r="L9" s="18" t="s">
        <v>50</v>
      </c>
      <c r="M9" s="18" t="s">
        <v>50</v>
      </c>
      <c r="N9" s="18" t="s">
        <v>50</v>
      </c>
      <c r="O9" s="18" t="s">
        <v>50</v>
      </c>
      <c r="P9" s="18" t="s">
        <v>50</v>
      </c>
      <c r="Q9" s="18" t="s">
        <v>50</v>
      </c>
      <c r="R9" s="18">
        <v>2024</v>
      </c>
    </row>
    <row r="10" spans="1:18" x14ac:dyDescent="0.2">
      <c r="A10" s="6" t="s">
        <v>45</v>
      </c>
      <c r="B10" s="17" t="s">
        <v>50</v>
      </c>
      <c r="C10" s="17" t="s">
        <v>50</v>
      </c>
      <c r="D10" s="17" t="s">
        <v>50</v>
      </c>
      <c r="E10" s="17" t="s">
        <v>50</v>
      </c>
      <c r="F10" s="17">
        <v>1</v>
      </c>
      <c r="G10" s="17" t="s">
        <v>50</v>
      </c>
      <c r="H10" s="17" t="s">
        <v>50</v>
      </c>
      <c r="I10" s="17" t="s">
        <v>50</v>
      </c>
      <c r="J10" s="17" t="s">
        <v>50</v>
      </c>
      <c r="K10" s="17" t="s">
        <v>50</v>
      </c>
      <c r="L10" s="17" t="s">
        <v>50</v>
      </c>
      <c r="M10" s="17" t="s">
        <v>50</v>
      </c>
      <c r="N10" s="17" t="s">
        <v>50</v>
      </c>
      <c r="O10" s="17" t="s">
        <v>50</v>
      </c>
      <c r="P10" s="17" t="s">
        <v>50</v>
      </c>
      <c r="Q10" s="17" t="s">
        <v>50</v>
      </c>
      <c r="R10" s="17">
        <v>1</v>
      </c>
    </row>
    <row r="11" spans="1:18" x14ac:dyDescent="0.2">
      <c r="A11" s="6" t="s">
        <v>28</v>
      </c>
      <c r="B11" s="17" t="s">
        <v>50</v>
      </c>
      <c r="C11" s="17">
        <v>7</v>
      </c>
      <c r="D11" s="17" t="s">
        <v>50</v>
      </c>
      <c r="E11" s="17" t="s">
        <v>50</v>
      </c>
      <c r="F11" s="17" t="s">
        <v>50</v>
      </c>
      <c r="G11" s="17" t="s">
        <v>50</v>
      </c>
      <c r="H11" s="17" t="s">
        <v>50</v>
      </c>
      <c r="I11" s="17" t="s">
        <v>50</v>
      </c>
      <c r="J11" s="17" t="s">
        <v>50</v>
      </c>
      <c r="K11" s="17" t="s">
        <v>50</v>
      </c>
      <c r="L11" s="17" t="s">
        <v>50</v>
      </c>
      <c r="M11" s="17" t="s">
        <v>50</v>
      </c>
      <c r="N11" s="17" t="s">
        <v>50</v>
      </c>
      <c r="O11" s="17" t="s">
        <v>50</v>
      </c>
      <c r="P11" s="17" t="s">
        <v>50</v>
      </c>
      <c r="Q11" s="17" t="s">
        <v>50</v>
      </c>
      <c r="R11" s="17">
        <v>7</v>
      </c>
    </row>
    <row r="12" spans="1:18" x14ac:dyDescent="0.2">
      <c r="A12" s="6" t="s">
        <v>46</v>
      </c>
      <c r="B12" s="17" t="s">
        <v>50</v>
      </c>
      <c r="C12" s="17" t="s">
        <v>50</v>
      </c>
      <c r="D12" s="17" t="s">
        <v>50</v>
      </c>
      <c r="E12" s="17" t="s">
        <v>50</v>
      </c>
      <c r="F12" s="17" t="s">
        <v>50</v>
      </c>
      <c r="G12" s="17" t="s">
        <v>50</v>
      </c>
      <c r="H12" s="17" t="s">
        <v>50</v>
      </c>
      <c r="I12" s="17" t="s">
        <v>50</v>
      </c>
      <c r="J12" s="17" t="s">
        <v>50</v>
      </c>
      <c r="K12" s="17" t="s">
        <v>50</v>
      </c>
      <c r="L12" s="17" t="s">
        <v>50</v>
      </c>
      <c r="M12" s="17" t="s">
        <v>50</v>
      </c>
      <c r="N12" s="17" t="s">
        <v>50</v>
      </c>
      <c r="O12" s="17" t="s">
        <v>50</v>
      </c>
      <c r="P12" s="17" t="s">
        <v>50</v>
      </c>
      <c r="Q12" s="17">
        <v>13</v>
      </c>
      <c r="R12" s="17">
        <v>13</v>
      </c>
    </row>
    <row r="13" spans="1:18" x14ac:dyDescent="0.2">
      <c r="A13" s="6" t="s">
        <v>29</v>
      </c>
      <c r="B13" s="17" t="s">
        <v>50</v>
      </c>
      <c r="C13" s="17" t="s">
        <v>50</v>
      </c>
      <c r="D13" s="17" t="s">
        <v>50</v>
      </c>
      <c r="E13" s="17" t="s">
        <v>50</v>
      </c>
      <c r="F13" s="17" t="s">
        <v>50</v>
      </c>
      <c r="G13" s="17" t="s">
        <v>50</v>
      </c>
      <c r="H13" s="17" t="s">
        <v>50</v>
      </c>
      <c r="I13" s="17">
        <v>21</v>
      </c>
      <c r="J13" s="17" t="s">
        <v>50</v>
      </c>
      <c r="K13" s="17" t="s">
        <v>50</v>
      </c>
      <c r="L13" s="17" t="s">
        <v>50</v>
      </c>
      <c r="M13" s="17" t="s">
        <v>50</v>
      </c>
      <c r="N13" s="17" t="s">
        <v>50</v>
      </c>
      <c r="O13" s="17" t="s">
        <v>50</v>
      </c>
      <c r="P13" s="17" t="s">
        <v>50</v>
      </c>
      <c r="Q13" s="17" t="s">
        <v>50</v>
      </c>
      <c r="R13" s="17">
        <v>21</v>
      </c>
    </row>
    <row r="14" spans="1:18" x14ac:dyDescent="0.2">
      <c r="A14" s="6" t="s">
        <v>30</v>
      </c>
      <c r="B14" s="17" t="s">
        <v>50</v>
      </c>
      <c r="C14" s="17" t="s">
        <v>50</v>
      </c>
      <c r="D14" s="17" t="s">
        <v>50</v>
      </c>
      <c r="E14" s="17" t="s">
        <v>50</v>
      </c>
      <c r="F14" s="17" t="s">
        <v>50</v>
      </c>
      <c r="G14" s="17" t="s">
        <v>50</v>
      </c>
      <c r="H14" s="17" t="s">
        <v>50</v>
      </c>
      <c r="I14" s="17" t="s">
        <v>50</v>
      </c>
      <c r="J14" s="17" t="s">
        <v>50</v>
      </c>
      <c r="K14" s="17">
        <v>2</v>
      </c>
      <c r="L14" s="17">
        <v>126</v>
      </c>
      <c r="M14" s="17">
        <v>24</v>
      </c>
      <c r="N14" s="17">
        <v>306531.0405</v>
      </c>
      <c r="O14" s="17">
        <v>296669</v>
      </c>
      <c r="P14" s="17">
        <v>155601</v>
      </c>
      <c r="Q14" s="17" t="s">
        <v>50</v>
      </c>
      <c r="R14" s="17">
        <v>758953.0405</v>
      </c>
    </row>
    <row r="15" spans="1:18" x14ac:dyDescent="0.2">
      <c r="A15" s="6" t="s">
        <v>31</v>
      </c>
      <c r="B15" s="17" t="s">
        <v>50</v>
      </c>
      <c r="C15" s="17" t="s">
        <v>50</v>
      </c>
      <c r="D15" s="17" t="s">
        <v>50</v>
      </c>
      <c r="E15" s="17" t="s">
        <v>50</v>
      </c>
      <c r="F15" s="17" t="s">
        <v>50</v>
      </c>
      <c r="G15" s="17" t="s">
        <v>50</v>
      </c>
      <c r="H15" s="17" t="s">
        <v>50</v>
      </c>
      <c r="I15" s="17" t="s">
        <v>50</v>
      </c>
      <c r="J15" s="17" t="s">
        <v>50</v>
      </c>
      <c r="K15" s="17" t="s">
        <v>50</v>
      </c>
      <c r="L15" s="17">
        <v>51</v>
      </c>
      <c r="M15" s="17">
        <v>302</v>
      </c>
      <c r="N15" s="17">
        <v>178339</v>
      </c>
      <c r="O15" s="17">
        <v>63212</v>
      </c>
      <c r="P15" s="17" t="s">
        <v>50</v>
      </c>
      <c r="Q15" s="17" t="s">
        <v>50</v>
      </c>
      <c r="R15" s="17">
        <v>241904</v>
      </c>
    </row>
    <row r="16" spans="1:18" x14ac:dyDescent="0.2">
      <c r="A16" s="6" t="s">
        <v>43</v>
      </c>
      <c r="B16" s="17" t="s">
        <v>50</v>
      </c>
      <c r="C16" s="17" t="s">
        <v>50</v>
      </c>
      <c r="D16" s="17" t="s">
        <v>50</v>
      </c>
      <c r="E16" s="17" t="s">
        <v>50</v>
      </c>
      <c r="F16" s="17" t="s">
        <v>50</v>
      </c>
      <c r="G16" s="17" t="s">
        <v>50</v>
      </c>
      <c r="H16" s="17" t="s">
        <v>50</v>
      </c>
      <c r="I16" s="17" t="s">
        <v>50</v>
      </c>
      <c r="J16" s="17" t="s">
        <v>50</v>
      </c>
      <c r="K16" s="17" t="s">
        <v>50</v>
      </c>
      <c r="L16" s="17" t="s">
        <v>50</v>
      </c>
      <c r="M16" s="17" t="s">
        <v>50</v>
      </c>
      <c r="N16" s="17">
        <v>2</v>
      </c>
      <c r="O16" s="17" t="s">
        <v>50</v>
      </c>
      <c r="P16" s="17" t="s">
        <v>50</v>
      </c>
      <c r="Q16" s="17" t="s">
        <v>50</v>
      </c>
      <c r="R16" s="17">
        <v>2</v>
      </c>
    </row>
    <row r="17" spans="1:18" x14ac:dyDescent="0.2">
      <c r="A17" s="6" t="s">
        <v>32</v>
      </c>
      <c r="B17" s="17" t="s">
        <v>50</v>
      </c>
      <c r="C17" s="17" t="s">
        <v>50</v>
      </c>
      <c r="D17" s="17" t="s">
        <v>50</v>
      </c>
      <c r="E17" s="17" t="s">
        <v>50</v>
      </c>
      <c r="F17" s="17" t="s">
        <v>50</v>
      </c>
      <c r="G17" s="17" t="s">
        <v>50</v>
      </c>
      <c r="H17" s="17" t="s">
        <v>50</v>
      </c>
      <c r="I17" s="17">
        <v>39</v>
      </c>
      <c r="J17" s="17" t="s">
        <v>50</v>
      </c>
      <c r="K17" s="17">
        <v>96</v>
      </c>
      <c r="L17" s="17">
        <v>1</v>
      </c>
      <c r="M17" s="17">
        <v>2002</v>
      </c>
      <c r="N17" s="17">
        <v>52374</v>
      </c>
      <c r="O17" s="17">
        <v>7066</v>
      </c>
      <c r="P17" s="17">
        <v>11737</v>
      </c>
      <c r="Q17" s="17" t="s">
        <v>50</v>
      </c>
      <c r="R17" s="17">
        <v>73315</v>
      </c>
    </row>
    <row r="18" spans="1:18" x14ac:dyDescent="0.2">
      <c r="A18" s="6" t="s">
        <v>47</v>
      </c>
      <c r="B18" s="17" t="s">
        <v>50</v>
      </c>
      <c r="C18" s="17" t="s">
        <v>50</v>
      </c>
      <c r="D18" s="17" t="s">
        <v>50</v>
      </c>
      <c r="E18" s="17" t="s">
        <v>50</v>
      </c>
      <c r="F18" s="17" t="s">
        <v>50</v>
      </c>
      <c r="G18" s="17" t="s">
        <v>50</v>
      </c>
      <c r="H18" s="17" t="s">
        <v>50</v>
      </c>
      <c r="I18" s="17" t="s">
        <v>50</v>
      </c>
      <c r="J18" s="17" t="s">
        <v>50</v>
      </c>
      <c r="K18" s="17" t="s">
        <v>50</v>
      </c>
      <c r="L18" s="17" t="s">
        <v>50</v>
      </c>
      <c r="M18" s="17" t="s">
        <v>50</v>
      </c>
      <c r="N18" s="17">
        <v>2</v>
      </c>
      <c r="O18" s="17" t="s">
        <v>50</v>
      </c>
      <c r="P18" s="17" t="s">
        <v>50</v>
      </c>
      <c r="Q18" s="17" t="s">
        <v>50</v>
      </c>
      <c r="R18" s="17">
        <v>2</v>
      </c>
    </row>
    <row r="19" spans="1:18" x14ac:dyDescent="0.2">
      <c r="A19" s="20" t="s">
        <v>33</v>
      </c>
      <c r="B19" s="18" t="s">
        <v>50</v>
      </c>
      <c r="C19" s="18" t="s">
        <v>50</v>
      </c>
      <c r="D19" s="18" t="s">
        <v>50</v>
      </c>
      <c r="E19" s="18">
        <v>15</v>
      </c>
      <c r="F19" s="18" t="s">
        <v>50</v>
      </c>
      <c r="G19" s="18" t="s">
        <v>50</v>
      </c>
      <c r="H19" s="18" t="s">
        <v>50</v>
      </c>
      <c r="I19" s="18" t="s">
        <v>50</v>
      </c>
      <c r="J19" s="18" t="s">
        <v>50</v>
      </c>
      <c r="K19" s="18" t="s">
        <v>50</v>
      </c>
      <c r="L19" s="18" t="s">
        <v>50</v>
      </c>
      <c r="M19" s="18" t="s">
        <v>50</v>
      </c>
      <c r="N19" s="18" t="s">
        <v>50</v>
      </c>
      <c r="O19" s="18" t="s">
        <v>50</v>
      </c>
      <c r="P19" s="18" t="s">
        <v>50</v>
      </c>
      <c r="Q19" s="18" t="s">
        <v>50</v>
      </c>
      <c r="R19" s="18">
        <v>15</v>
      </c>
    </row>
    <row r="20" spans="1:18" x14ac:dyDescent="0.2">
      <c r="A20" s="6" t="s">
        <v>34</v>
      </c>
      <c r="B20" s="17" t="s">
        <v>50</v>
      </c>
      <c r="C20" s="17" t="s">
        <v>50</v>
      </c>
      <c r="D20" s="17" t="s">
        <v>50</v>
      </c>
      <c r="E20" s="17">
        <v>3</v>
      </c>
      <c r="F20" s="17" t="s">
        <v>50</v>
      </c>
      <c r="G20" s="17" t="s">
        <v>50</v>
      </c>
      <c r="H20" s="17" t="s">
        <v>50</v>
      </c>
      <c r="I20" s="17" t="s">
        <v>50</v>
      </c>
      <c r="J20" s="17" t="s">
        <v>50</v>
      </c>
      <c r="K20" s="17" t="s">
        <v>50</v>
      </c>
      <c r="L20" s="17" t="s">
        <v>50</v>
      </c>
      <c r="M20" s="17" t="s">
        <v>50</v>
      </c>
      <c r="N20" s="17" t="s">
        <v>50</v>
      </c>
      <c r="O20" s="17" t="s">
        <v>50</v>
      </c>
      <c r="P20" s="17" t="s">
        <v>50</v>
      </c>
      <c r="Q20" s="17" t="s">
        <v>50</v>
      </c>
      <c r="R20" s="17">
        <v>3</v>
      </c>
    </row>
    <row r="21" spans="1:18" x14ac:dyDescent="0.2">
      <c r="A21" s="6" t="s">
        <v>35</v>
      </c>
      <c r="B21" s="17" t="s">
        <v>50</v>
      </c>
      <c r="C21" s="17" t="s">
        <v>50</v>
      </c>
      <c r="D21" s="17" t="s">
        <v>50</v>
      </c>
      <c r="E21" s="17">
        <v>327</v>
      </c>
      <c r="F21" s="17">
        <v>143</v>
      </c>
      <c r="G21" s="17">
        <v>133</v>
      </c>
      <c r="H21" s="17" t="s">
        <v>50</v>
      </c>
      <c r="I21" s="17" t="s">
        <v>50</v>
      </c>
      <c r="J21" s="17" t="s">
        <v>50</v>
      </c>
      <c r="K21" s="17" t="s">
        <v>50</v>
      </c>
      <c r="L21" s="17" t="s">
        <v>50</v>
      </c>
      <c r="M21" s="17" t="s">
        <v>50</v>
      </c>
      <c r="N21" s="17">
        <v>532</v>
      </c>
      <c r="O21" s="17" t="s">
        <v>50</v>
      </c>
      <c r="P21" s="17" t="s">
        <v>50</v>
      </c>
      <c r="Q21" s="17" t="s">
        <v>50</v>
      </c>
      <c r="R21" s="17">
        <v>1135</v>
      </c>
    </row>
    <row r="22" spans="1:18" x14ac:dyDescent="0.2">
      <c r="A22" s="6" t="s">
        <v>36</v>
      </c>
      <c r="B22" s="17" t="s">
        <v>50</v>
      </c>
      <c r="C22" s="17" t="s">
        <v>50</v>
      </c>
      <c r="D22" s="17" t="s">
        <v>50</v>
      </c>
      <c r="E22" s="17" t="s">
        <v>50</v>
      </c>
      <c r="F22" s="17" t="s">
        <v>50</v>
      </c>
      <c r="G22" s="17" t="s">
        <v>50</v>
      </c>
      <c r="H22" s="17" t="s">
        <v>50</v>
      </c>
      <c r="I22" s="17" t="s">
        <v>50</v>
      </c>
      <c r="J22" s="17" t="s">
        <v>50</v>
      </c>
      <c r="K22" s="17" t="s">
        <v>50</v>
      </c>
      <c r="L22" s="17" t="s">
        <v>50</v>
      </c>
      <c r="M22" s="17" t="s">
        <v>50</v>
      </c>
      <c r="N22" s="17">
        <v>1536</v>
      </c>
      <c r="O22" s="17" t="s">
        <v>50</v>
      </c>
      <c r="P22" s="17" t="s">
        <v>50</v>
      </c>
      <c r="Q22" s="17" t="s">
        <v>50</v>
      </c>
      <c r="R22" s="17">
        <v>1536</v>
      </c>
    </row>
    <row r="23" spans="1:18" x14ac:dyDescent="0.2">
      <c r="A23" s="6" t="s">
        <v>37</v>
      </c>
      <c r="B23" s="17" t="s">
        <v>50</v>
      </c>
      <c r="C23" s="17" t="s">
        <v>50</v>
      </c>
      <c r="D23" s="17" t="s">
        <v>50</v>
      </c>
      <c r="E23" s="17" t="s">
        <v>50</v>
      </c>
      <c r="F23" s="17" t="s">
        <v>50</v>
      </c>
      <c r="G23" s="17" t="s">
        <v>50</v>
      </c>
      <c r="H23" s="17" t="s">
        <v>50</v>
      </c>
      <c r="I23" s="17" t="s">
        <v>50</v>
      </c>
      <c r="J23" s="17" t="s">
        <v>50</v>
      </c>
      <c r="K23" s="17" t="s">
        <v>50</v>
      </c>
      <c r="L23" s="17" t="s">
        <v>50</v>
      </c>
      <c r="M23" s="17">
        <v>34</v>
      </c>
      <c r="N23" s="17">
        <v>427050</v>
      </c>
      <c r="O23" s="17" t="s">
        <v>50</v>
      </c>
      <c r="P23" s="17" t="s">
        <v>50</v>
      </c>
      <c r="Q23" s="17" t="s">
        <v>50</v>
      </c>
      <c r="R23" s="17">
        <v>427084</v>
      </c>
    </row>
    <row r="24" spans="1:18" x14ac:dyDescent="0.2">
      <c r="A24" s="6" t="s">
        <v>38</v>
      </c>
      <c r="B24" s="17" t="s">
        <v>50</v>
      </c>
      <c r="C24" s="17" t="s">
        <v>50</v>
      </c>
      <c r="D24" s="17" t="s">
        <v>50</v>
      </c>
      <c r="E24" s="17" t="s">
        <v>50</v>
      </c>
      <c r="F24" s="17" t="s">
        <v>50</v>
      </c>
      <c r="G24" s="17" t="s">
        <v>50</v>
      </c>
      <c r="H24" s="17" t="s">
        <v>50</v>
      </c>
      <c r="I24" s="17" t="s">
        <v>50</v>
      </c>
      <c r="J24" s="17" t="s">
        <v>50</v>
      </c>
      <c r="K24" s="17" t="s">
        <v>50</v>
      </c>
      <c r="L24" s="17">
        <v>113</v>
      </c>
      <c r="M24" s="17">
        <v>5</v>
      </c>
      <c r="N24" s="17">
        <v>598</v>
      </c>
      <c r="O24" s="17" t="s">
        <v>50</v>
      </c>
      <c r="P24" s="17" t="s">
        <v>50</v>
      </c>
      <c r="Q24" s="17" t="s">
        <v>50</v>
      </c>
      <c r="R24" s="17">
        <v>716</v>
      </c>
    </row>
    <row r="25" spans="1:18" x14ac:dyDescent="0.2">
      <c r="A25" s="6" t="s">
        <v>39</v>
      </c>
      <c r="B25" s="17" t="s">
        <v>50</v>
      </c>
      <c r="C25" s="17" t="s">
        <v>50</v>
      </c>
      <c r="D25" s="17">
        <v>33</v>
      </c>
      <c r="E25" s="17">
        <v>200</v>
      </c>
      <c r="F25" s="17">
        <v>3232</v>
      </c>
      <c r="G25" s="17" t="s">
        <v>50</v>
      </c>
      <c r="H25" s="17" t="s">
        <v>50</v>
      </c>
      <c r="I25" s="17" t="s">
        <v>50</v>
      </c>
      <c r="J25" s="17" t="s">
        <v>50</v>
      </c>
      <c r="K25" s="17" t="s">
        <v>50</v>
      </c>
      <c r="L25" s="17" t="s">
        <v>50</v>
      </c>
      <c r="M25" s="17" t="s">
        <v>50</v>
      </c>
      <c r="N25" s="17" t="s">
        <v>50</v>
      </c>
      <c r="O25" s="17" t="s">
        <v>50</v>
      </c>
      <c r="P25" s="17" t="s">
        <v>50</v>
      </c>
      <c r="Q25" s="17" t="s">
        <v>50</v>
      </c>
      <c r="R25" s="17">
        <v>3465</v>
      </c>
    </row>
    <row r="26" spans="1:18" x14ac:dyDescent="0.2">
      <c r="A26" s="6" t="s">
        <v>40</v>
      </c>
      <c r="B26" s="17" t="s">
        <v>50</v>
      </c>
      <c r="C26" s="17" t="s">
        <v>50</v>
      </c>
      <c r="D26" s="17" t="s">
        <v>50</v>
      </c>
      <c r="E26" s="17" t="s">
        <v>50</v>
      </c>
      <c r="F26" s="17" t="s">
        <v>50</v>
      </c>
      <c r="G26" s="17" t="s">
        <v>50</v>
      </c>
      <c r="H26" s="17" t="s">
        <v>50</v>
      </c>
      <c r="I26" s="17" t="s">
        <v>50</v>
      </c>
      <c r="J26" s="17" t="s">
        <v>50</v>
      </c>
      <c r="K26" s="17" t="s">
        <v>50</v>
      </c>
      <c r="L26" s="17" t="s">
        <v>50</v>
      </c>
      <c r="M26" s="17" t="s">
        <v>50</v>
      </c>
      <c r="N26" s="17">
        <v>385</v>
      </c>
      <c r="O26" s="17" t="s">
        <v>50</v>
      </c>
      <c r="P26" s="17" t="s">
        <v>50</v>
      </c>
      <c r="Q26" s="17" t="s">
        <v>50</v>
      </c>
      <c r="R26" s="17">
        <v>385</v>
      </c>
    </row>
    <row r="27" spans="1:18" x14ac:dyDescent="0.2">
      <c r="A27" s="15" t="s">
        <v>41</v>
      </c>
      <c r="B27" s="18" t="s">
        <v>50</v>
      </c>
      <c r="C27" s="18" t="s">
        <v>50</v>
      </c>
      <c r="D27" s="18" t="s">
        <v>50</v>
      </c>
      <c r="E27" s="18">
        <v>2</v>
      </c>
      <c r="F27" s="18">
        <v>16</v>
      </c>
      <c r="G27" s="18" t="s">
        <v>50</v>
      </c>
      <c r="H27" s="18" t="s">
        <v>50</v>
      </c>
      <c r="I27" s="18" t="s">
        <v>50</v>
      </c>
      <c r="J27" s="18" t="s">
        <v>50</v>
      </c>
      <c r="K27" s="18">
        <v>2</v>
      </c>
      <c r="L27" s="18">
        <v>2</v>
      </c>
      <c r="M27" s="18" t="s">
        <v>50</v>
      </c>
      <c r="N27" s="18">
        <v>10</v>
      </c>
      <c r="O27" s="18" t="s">
        <v>50</v>
      </c>
      <c r="P27" s="18" t="s">
        <v>50</v>
      </c>
      <c r="Q27" s="18" t="s">
        <v>50</v>
      </c>
      <c r="R27" s="18">
        <v>32</v>
      </c>
    </row>
    <row r="28" spans="1:18" x14ac:dyDescent="0.2">
      <c r="A28" s="16" t="s">
        <v>44</v>
      </c>
      <c r="B28" s="19" t="s">
        <v>50</v>
      </c>
      <c r="C28" s="19" t="s">
        <v>50</v>
      </c>
      <c r="D28" s="19" t="s">
        <v>50</v>
      </c>
      <c r="E28" s="19" t="s">
        <v>50</v>
      </c>
      <c r="F28" s="19">
        <v>14</v>
      </c>
      <c r="G28" s="19" t="s">
        <v>50</v>
      </c>
      <c r="H28" s="19" t="s">
        <v>50</v>
      </c>
      <c r="I28" s="19" t="s">
        <v>50</v>
      </c>
      <c r="J28" s="19" t="s">
        <v>50</v>
      </c>
      <c r="K28" s="19" t="s">
        <v>50</v>
      </c>
      <c r="L28" s="19" t="s">
        <v>50</v>
      </c>
      <c r="M28" s="19" t="s">
        <v>50</v>
      </c>
      <c r="N28" s="19" t="s">
        <v>50</v>
      </c>
      <c r="O28" s="19" t="s">
        <v>50</v>
      </c>
      <c r="P28" s="19" t="s">
        <v>50</v>
      </c>
      <c r="Q28" s="19" t="s">
        <v>50</v>
      </c>
      <c r="R28" s="19">
        <v>14</v>
      </c>
    </row>
    <row r="30" spans="1:18" s="5" customFormat="1" ht="11.25" customHeight="1" x14ac:dyDescent="0.25">
      <c r="A30" s="4" t="s">
        <v>18</v>
      </c>
      <c r="B30" s="7">
        <f>SUM(B6:B9)</f>
        <v>0</v>
      </c>
      <c r="C30" s="7">
        <f t="shared" ref="C30:R30" si="0">SUM(C6:C9)</f>
        <v>2121</v>
      </c>
      <c r="D30" s="7">
        <f t="shared" si="0"/>
        <v>64</v>
      </c>
      <c r="E30" s="7">
        <f t="shared" si="0"/>
        <v>510</v>
      </c>
      <c r="F30" s="7">
        <f t="shared" si="0"/>
        <v>1093</v>
      </c>
      <c r="G30" s="7">
        <f t="shared" si="0"/>
        <v>2</v>
      </c>
      <c r="H30" s="7">
        <f t="shared" si="0"/>
        <v>0</v>
      </c>
      <c r="I30" s="7">
        <f t="shared" si="0"/>
        <v>0</v>
      </c>
      <c r="J30" s="7">
        <f t="shared" si="0"/>
        <v>0</v>
      </c>
      <c r="K30" s="7">
        <f t="shared" si="0"/>
        <v>0</v>
      </c>
      <c r="L30" s="7">
        <f t="shared" si="0"/>
        <v>0</v>
      </c>
      <c r="M30" s="7">
        <f t="shared" si="0"/>
        <v>5</v>
      </c>
      <c r="N30" s="7">
        <f t="shared" si="0"/>
        <v>11738</v>
      </c>
      <c r="O30" s="7">
        <f t="shared" si="0"/>
        <v>40</v>
      </c>
      <c r="P30" s="7">
        <f t="shared" si="0"/>
        <v>0</v>
      </c>
      <c r="Q30" s="7">
        <f t="shared" si="0"/>
        <v>0</v>
      </c>
      <c r="R30" s="7">
        <f t="shared" si="0"/>
        <v>15573</v>
      </c>
    </row>
    <row r="31" spans="1:18" s="5" customFormat="1" ht="11.25" customHeight="1" x14ac:dyDescent="0.25">
      <c r="A31" s="4" t="s">
        <v>19</v>
      </c>
      <c r="B31" s="8">
        <f>SUM(B10:B19)</f>
        <v>0</v>
      </c>
      <c r="C31" s="8">
        <f t="shared" ref="C31:R31" si="1">SUM(C10:C19)</f>
        <v>7</v>
      </c>
      <c r="D31" s="8">
        <f t="shared" si="1"/>
        <v>0</v>
      </c>
      <c r="E31" s="8">
        <f t="shared" si="1"/>
        <v>15</v>
      </c>
      <c r="F31" s="8">
        <f t="shared" si="1"/>
        <v>1</v>
      </c>
      <c r="G31" s="8">
        <f t="shared" si="1"/>
        <v>0</v>
      </c>
      <c r="H31" s="8">
        <f t="shared" si="1"/>
        <v>0</v>
      </c>
      <c r="I31" s="8">
        <f t="shared" si="1"/>
        <v>60</v>
      </c>
      <c r="J31" s="8">
        <f t="shared" si="1"/>
        <v>0</v>
      </c>
      <c r="K31" s="8">
        <f t="shared" si="1"/>
        <v>98</v>
      </c>
      <c r="L31" s="8">
        <f t="shared" si="1"/>
        <v>178</v>
      </c>
      <c r="M31" s="8">
        <f t="shared" si="1"/>
        <v>2328</v>
      </c>
      <c r="N31" s="8">
        <f t="shared" si="1"/>
        <v>537248.0405</v>
      </c>
      <c r="O31" s="8">
        <f t="shared" si="1"/>
        <v>366947</v>
      </c>
      <c r="P31" s="8">
        <f t="shared" si="1"/>
        <v>167338</v>
      </c>
      <c r="Q31" s="8">
        <f t="shared" si="1"/>
        <v>13</v>
      </c>
      <c r="R31" s="8">
        <f t="shared" si="1"/>
        <v>1074233.0405000001</v>
      </c>
    </row>
    <row r="32" spans="1:18" s="5" customFormat="1" ht="11.25" customHeight="1" x14ac:dyDescent="0.25">
      <c r="A32" s="4" t="s">
        <v>20</v>
      </c>
      <c r="B32" s="8">
        <f>SUM(B20:B27)</f>
        <v>0</v>
      </c>
      <c r="C32" s="8">
        <f t="shared" ref="C32:R32" si="2">SUM(C20:C27)</f>
        <v>0</v>
      </c>
      <c r="D32" s="8">
        <f t="shared" si="2"/>
        <v>33</v>
      </c>
      <c r="E32" s="8">
        <f t="shared" si="2"/>
        <v>532</v>
      </c>
      <c r="F32" s="8">
        <f t="shared" si="2"/>
        <v>3391</v>
      </c>
      <c r="G32" s="8">
        <f t="shared" si="2"/>
        <v>133</v>
      </c>
      <c r="H32" s="8">
        <f t="shared" si="2"/>
        <v>0</v>
      </c>
      <c r="I32" s="8">
        <f t="shared" si="2"/>
        <v>0</v>
      </c>
      <c r="J32" s="8">
        <f t="shared" si="2"/>
        <v>0</v>
      </c>
      <c r="K32" s="8">
        <f t="shared" si="2"/>
        <v>2</v>
      </c>
      <c r="L32" s="8">
        <f t="shared" si="2"/>
        <v>115</v>
      </c>
      <c r="M32" s="8">
        <f t="shared" si="2"/>
        <v>39</v>
      </c>
      <c r="N32" s="8">
        <f t="shared" si="2"/>
        <v>430111</v>
      </c>
      <c r="O32" s="8">
        <f t="shared" si="2"/>
        <v>0</v>
      </c>
      <c r="P32" s="8">
        <f t="shared" si="2"/>
        <v>0</v>
      </c>
      <c r="Q32" s="8">
        <f t="shared" si="2"/>
        <v>0</v>
      </c>
      <c r="R32" s="8">
        <f t="shared" si="2"/>
        <v>434356</v>
      </c>
    </row>
    <row r="33" spans="1:18" s="5" customFormat="1" ht="11.25" customHeight="1" x14ac:dyDescent="0.25">
      <c r="A33" s="4" t="s">
        <v>21</v>
      </c>
      <c r="B33" s="8">
        <v>0</v>
      </c>
      <c r="C33" s="8">
        <v>0</v>
      </c>
      <c r="D33" s="8">
        <v>0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</row>
    <row r="34" spans="1:18" s="5" customFormat="1" ht="11.25" customHeight="1" x14ac:dyDescent="0.25">
      <c r="A34" s="4" t="s">
        <v>22</v>
      </c>
      <c r="B34" s="8">
        <f>SUM(B28)</f>
        <v>0</v>
      </c>
      <c r="C34" s="8">
        <f t="shared" ref="C34:R34" si="3">SUM(C28)</f>
        <v>0</v>
      </c>
      <c r="D34" s="8">
        <f t="shared" si="3"/>
        <v>0</v>
      </c>
      <c r="E34" s="8">
        <f t="shared" si="3"/>
        <v>0</v>
      </c>
      <c r="F34" s="8">
        <f t="shared" si="3"/>
        <v>14</v>
      </c>
      <c r="G34" s="8">
        <f t="shared" si="3"/>
        <v>0</v>
      </c>
      <c r="H34" s="8">
        <f t="shared" si="3"/>
        <v>0</v>
      </c>
      <c r="I34" s="8">
        <f t="shared" si="3"/>
        <v>0</v>
      </c>
      <c r="J34" s="8">
        <f t="shared" si="3"/>
        <v>0</v>
      </c>
      <c r="K34" s="8">
        <f t="shared" si="3"/>
        <v>0</v>
      </c>
      <c r="L34" s="8">
        <f t="shared" si="3"/>
        <v>0</v>
      </c>
      <c r="M34" s="8">
        <f t="shared" si="3"/>
        <v>0</v>
      </c>
      <c r="N34" s="8">
        <f t="shared" si="3"/>
        <v>0</v>
      </c>
      <c r="O34" s="8">
        <f t="shared" si="3"/>
        <v>0</v>
      </c>
      <c r="P34" s="8">
        <f t="shared" si="3"/>
        <v>0</v>
      </c>
      <c r="Q34" s="8">
        <f t="shared" si="3"/>
        <v>0</v>
      </c>
      <c r="R34" s="8">
        <f t="shared" si="3"/>
        <v>14</v>
      </c>
    </row>
    <row r="35" spans="1:18" s="5" customFormat="1" ht="11.25" customHeight="1" x14ac:dyDescent="0.25">
      <c r="A35" s="2" t="s">
        <v>23</v>
      </c>
      <c r="B35" s="3">
        <f>SUM(B30:B34)</f>
        <v>0</v>
      </c>
      <c r="C35" s="3">
        <f t="shared" ref="C35:R35" si="4">SUM(C30:C34)</f>
        <v>2128</v>
      </c>
      <c r="D35" s="3">
        <f t="shared" si="4"/>
        <v>97</v>
      </c>
      <c r="E35" s="3">
        <f t="shared" si="4"/>
        <v>1057</v>
      </c>
      <c r="F35" s="3">
        <f t="shared" si="4"/>
        <v>4499</v>
      </c>
      <c r="G35" s="3">
        <f t="shared" si="4"/>
        <v>135</v>
      </c>
      <c r="H35" s="3">
        <f t="shared" si="4"/>
        <v>0</v>
      </c>
      <c r="I35" s="3">
        <f t="shared" si="4"/>
        <v>60</v>
      </c>
      <c r="J35" s="3">
        <f t="shared" si="4"/>
        <v>0</v>
      </c>
      <c r="K35" s="3">
        <f t="shared" si="4"/>
        <v>100</v>
      </c>
      <c r="L35" s="3">
        <f t="shared" si="4"/>
        <v>293</v>
      </c>
      <c r="M35" s="3">
        <f t="shared" si="4"/>
        <v>2372</v>
      </c>
      <c r="N35" s="3">
        <f t="shared" si="4"/>
        <v>979097.0405</v>
      </c>
      <c r="O35" s="3">
        <f t="shared" si="4"/>
        <v>366987</v>
      </c>
      <c r="P35" s="3">
        <f t="shared" si="4"/>
        <v>167338</v>
      </c>
      <c r="Q35" s="3">
        <f t="shared" si="4"/>
        <v>13</v>
      </c>
      <c r="R35" s="3">
        <f t="shared" si="4"/>
        <v>1524176.0405000001</v>
      </c>
    </row>
    <row r="36" spans="1:18" ht="11.25" customHeight="1" x14ac:dyDescent="0.2"/>
    <row r="37" spans="1:18" ht="11.25" customHeight="1" x14ac:dyDescent="0.2"/>
  </sheetData>
  <mergeCells count="3">
    <mergeCell ref="A1:R1"/>
    <mergeCell ref="A2:R2"/>
    <mergeCell ref="A3:R3"/>
  </mergeCells>
  <pageMargins left="0.70866141732283472" right="0.70866141732283472" top="0.74803149606299213" bottom="0.74803149606299213" header="0.31496062992125984" footer="0.31496062992125984"/>
  <pageSetup scale="80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Cosechas_cc_region</vt:lpstr>
      <vt:lpstr>Cosechas_cc_region!Área_de_impresión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VILLAGRA VERDUGO, CLAUDIA</dc:creator>
  <cp:lastModifiedBy>VILLAGRA VERDUGO, CLAUDIA</cp:lastModifiedBy>
  <cp:lastPrinted>2023-05-15T16:39:32Z</cp:lastPrinted>
  <dcterms:created xsi:type="dcterms:W3CDTF">2016-12-14T16:07:18Z</dcterms:created>
  <dcterms:modified xsi:type="dcterms:W3CDTF">2023-05-18T17:32:41Z</dcterms:modified>
</cp:coreProperties>
</file>