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2330"/>
  </bookViews>
  <sheets>
    <sheet name="des_ind_mes" sheetId="1" r:id="rId1"/>
  </sheets>
  <definedNames>
    <definedName name="_xlnm._FilterDatabase" localSheetId="0" hidden="1">des_ind_mes!$A$5:$N$59</definedName>
    <definedName name="_xlnm.Print_Titles" localSheetId="0">des_ind_mes!$1:$5</definedName>
  </definedNames>
  <calcPr calcId="162913"/>
</workbook>
</file>

<file path=xl/calcChain.xml><?xml version="1.0" encoding="utf-8"?>
<calcChain xmlns="http://schemas.openxmlformats.org/spreadsheetml/2006/main">
  <c r="C55" i="1" l="1"/>
  <c r="D55" i="1"/>
  <c r="E55" i="1"/>
  <c r="F55" i="1"/>
  <c r="G55" i="1"/>
  <c r="H55" i="1"/>
  <c r="I55" i="1"/>
  <c r="J55" i="1"/>
  <c r="K55" i="1"/>
  <c r="L55" i="1"/>
  <c r="M55" i="1"/>
  <c r="N55" i="1"/>
  <c r="B55" i="1"/>
  <c r="N48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8" i="1"/>
  <c r="N40" i="1"/>
  <c r="N41" i="1"/>
  <c r="N42" i="1"/>
  <c r="N43" i="1"/>
  <c r="N44" i="1"/>
  <c r="N45" i="1"/>
  <c r="N46" i="1"/>
  <c r="N6" i="1"/>
  <c r="C54" i="1" l="1"/>
  <c r="D54" i="1"/>
  <c r="E54" i="1"/>
  <c r="F54" i="1"/>
  <c r="G54" i="1"/>
  <c r="H54" i="1"/>
  <c r="I54" i="1"/>
  <c r="J54" i="1"/>
  <c r="K54" i="1"/>
  <c r="L54" i="1"/>
  <c r="M54" i="1"/>
  <c r="N54" i="1"/>
  <c r="B54" i="1"/>
  <c r="C52" i="1"/>
  <c r="D52" i="1"/>
  <c r="E52" i="1"/>
  <c r="F52" i="1"/>
  <c r="G52" i="1"/>
  <c r="H52" i="1"/>
  <c r="I52" i="1"/>
  <c r="J52" i="1"/>
  <c r="K52" i="1"/>
  <c r="L52" i="1"/>
  <c r="M52" i="1"/>
  <c r="N52" i="1"/>
  <c r="B52" i="1"/>
  <c r="C53" i="1"/>
  <c r="D53" i="1"/>
  <c r="E53" i="1"/>
  <c r="F53" i="1"/>
  <c r="G53" i="1"/>
  <c r="H53" i="1"/>
  <c r="I53" i="1"/>
  <c r="J53" i="1"/>
  <c r="K53" i="1"/>
  <c r="L53" i="1"/>
  <c r="M53" i="1"/>
  <c r="N53" i="1"/>
  <c r="B53" i="1"/>
  <c r="C51" i="1"/>
  <c r="D51" i="1"/>
  <c r="E51" i="1"/>
  <c r="F51" i="1"/>
  <c r="G51" i="1"/>
  <c r="H51" i="1"/>
  <c r="I51" i="1"/>
  <c r="J51" i="1"/>
  <c r="K51" i="1"/>
  <c r="L51" i="1"/>
  <c r="M51" i="1"/>
  <c r="B51" i="1"/>
  <c r="N51" i="1"/>
</calcChain>
</file>

<file path=xl/sharedStrings.xml><?xml version="1.0" encoding="utf-8"?>
<sst xmlns="http://schemas.openxmlformats.org/spreadsheetml/2006/main" count="278" uniqueCount="64">
  <si>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</si>
  <si>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</si>
  <si>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</si>
  <si>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</si>
  <si>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</si>
  <si>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</si>
  <si>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</si>
  <si>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</si>
  <si>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</si>
  <si>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</si>
  <si>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</si>
  <si>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</si>
  <si>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</si>
  <si>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</si>
  <si>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</si>
  <si>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</si>
  <si>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AGUJILLA</t>
  </si>
  <si>
    <t>ANCHOVETA</t>
  </si>
  <si>
    <t>AZULEJO</t>
  </si>
  <si>
    <t>BACALADILLO O MOTE</t>
  </si>
  <si>
    <t>BLANQUILLO</t>
  </si>
  <si>
    <t>CABALLA</t>
  </si>
  <si>
    <t>CHANCHARRO</t>
  </si>
  <si>
    <t>COJINOBA MOTEADA</t>
  </si>
  <si>
    <t>CONGRIO DORADO</t>
  </si>
  <si>
    <t>HUAIQUIL O CORVINILLA</t>
  </si>
  <si>
    <t>JUREL</t>
  </si>
  <si>
    <t>MERLUZA COMUN</t>
  </si>
  <si>
    <t>MERLUZA DE COLA</t>
  </si>
  <si>
    <t>MERLUZA DEL SUR O AUSTRAL</t>
  </si>
  <si>
    <t>PAMPANITO</t>
  </si>
  <si>
    <t>PEZ SOL</t>
  </si>
  <si>
    <t>REINETA</t>
  </si>
  <si>
    <t>SARDINA COMUN</t>
  </si>
  <si>
    <t>SIERRA</t>
  </si>
  <si>
    <t>JIBIA O CALAMAR ROJO</t>
  </si>
  <si>
    <t>CAMARON NAILON</t>
  </si>
  <si>
    <t>CAMARON NAVAJA</t>
  </si>
  <si>
    <t>CENTOLLA</t>
  </si>
  <si>
    <t>GAMBA</t>
  </si>
  <si>
    <t>LANGOSTINO AMARILLO</t>
  </si>
  <si>
    <t>LANGOSTINO COLORADO</t>
  </si>
  <si>
    <t>LANGOSTINO ENANO</t>
  </si>
  <si>
    <t>TOTAL ALGAS</t>
  </si>
  <si>
    <t>TOTAL PECES</t>
  </si>
  <si>
    <t>TOTAL MOLUSCOS</t>
  </si>
  <si>
    <t>TOTAL CRUSTACEOS</t>
  </si>
  <si>
    <t>TOTAL OTRAS ESPECIES</t>
  </si>
  <si>
    <t>TOTAL GENERAL</t>
  </si>
  <si>
    <t>ALBACORA O PEZ ESPADA / IVI HEHEU</t>
  </si>
  <si>
    <t>BACALAO I.PASCUA,ATUN ESCOFINA/KONSO</t>
  </si>
  <si>
    <t>COJINOBA DEL SUR O AZUL</t>
  </si>
  <si>
    <t>MEDUSA</t>
  </si>
  <si>
    <t>BACALAO DE PROFUNDIDAD</t>
  </si>
  <si>
    <t>BONITO</t>
  </si>
  <si>
    <t>PEJEGALLO</t>
  </si>
  <si>
    <t>TIBURON O MARRAJO DENTUDO</t>
  </si>
  <si>
    <t>TIBURON SARDINERO</t>
  </si>
  <si>
    <t>ATUN ALETA LARGA</t>
  </si>
  <si>
    <t>CONGRIO NEGRO</t>
  </si>
  <si>
    <t>LENGUADO</t>
  </si>
  <si>
    <t>SARDINA ESPAÑOLA</t>
  </si>
  <si>
    <t>CHILE, DESEMBARQUE INDUSTRIAL AÑO 2017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</si>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</sst>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7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10"/>
      <color indexed="8"/>
      <name val="Arial"/>
      <family val="2"/>
    </font>
    <font>
      <b/>
      <sz val="7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9" fillId="0" borderId="0"/>
  </cellStyleXfs>
  <cellXfs count="30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/>
    <xf numFmtId="3" fontId="2" fillId="0" borderId="0" xfId="0" applyNumberFormat="1" applyFont="1" applyBorder="1" applyAlignment="1">
      <alignment horizontal="right"/>
    </xf>
    <xf numFmtId="0" fontId="8" fillId="0" borderId="1" xfId="0" applyFont="1" applyBorder="1" applyAlignment="1">
      <alignment vertical="center"/>
    </xf>
    <xf numFmtId="3" fontId="6" fillId="0" borderId="0" xfId="2" applyNumberFormat="1" applyFont="1" applyFill="1" applyBorder="1" applyAlignment="1">
      <alignment horizontal="right" vertical="center"/>
    </xf>
    <xf numFmtId="3" fontId="6" fillId="0" borderId="0" xfId="2" applyNumberFormat="1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6" fillId="0" borderId="0" xfId="4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1" applyFont="1" applyFill="1" applyBorder="1" applyAlignment="1">
      <alignment horizontal="left" vertical="center"/>
    </xf>
    <xf numFmtId="3" fontId="4" fillId="0" borderId="1" xfId="1" applyNumberFormat="1" applyFont="1" applyFill="1" applyBorder="1" applyAlignment="1">
      <alignment horizontal="right" vertical="center"/>
    </xf>
    <xf numFmtId="0" fontId="6" fillId="0" borderId="2" xfId="4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0" fillId="0" borderId="0" xfId="0" applyAlignment="1">
      <alignment horizontal="right"/>
    </xf>
    <xf numFmtId="3" fontId="6" fillId="0" borderId="0" xfId="4" applyNumberFormat="1" applyFont="1" applyFill="1" applyBorder="1" applyAlignment="1">
      <alignment horizontal="right" vertical="center"/>
    </xf>
    <xf numFmtId="3" fontId="6" fillId="0" borderId="0" xfId="4" applyNumberFormat="1" applyFont="1" applyFill="1" applyBorder="1" applyAlignment="1">
      <alignment horizontal="right" vertical="center" wrapText="1"/>
    </xf>
    <xf numFmtId="3" fontId="6" fillId="0" borderId="2" xfId="4" applyNumberFormat="1" applyFont="1" applyFill="1" applyBorder="1" applyAlignment="1">
      <alignment horizontal="right" vertical="center"/>
    </xf>
    <xf numFmtId="3" fontId="6" fillId="0" borderId="2" xfId="4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3" fontId="10" fillId="0" borderId="1" xfId="2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6" fillId="0" borderId="0" xfId="4" applyFont="1" applyFill="1" applyBorder="1" applyAlignment="1">
      <alignment vertical="center"/>
    </xf>
    <xf numFmtId="0" fontId="6" fillId="0" borderId="2" xfId="4" applyFont="1" applyFill="1" applyBorder="1" applyAlignment="1">
      <alignment vertical="center"/>
    </xf>
  </cellXfs>
  <cellStyles count="5">
    <cellStyle name="Normal" xfId="0" builtinId="0"/>
    <cellStyle name="Normal_des_ind_mes" xfId="4"/>
    <cellStyle name="Normal_des_ind_mes_1" xfId="2"/>
    <cellStyle name="Normal_Hoja2_1" xfId="3"/>
    <cellStyle name="Normal_Hoja4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63"/>
  <sheetViews>
    <sheetView tabSelected="1" zoomScaleNormal="100" workbookViewId="0">
      <selection sqref="A1:N1"/>
    </sheetView>
  </sheetViews>
  <sheetFormatPr baseColWidth="10" defaultRowHeight="15" x14ac:dyDescent="0.25"/>
  <cols>
    <col min="1" max="1" width="26.5703125" customWidth="1"/>
    <col min="2" max="14" width="6.7109375" style="18" customWidth="1"/>
    <col min="15" max="111" width="11.42578125" style="25"/>
  </cols>
  <sheetData>
    <row r="1" spans="1:111" s="1" customFormat="1" ht="12.75" customHeight="1" x14ac:dyDescent="0.25">
      <c r="A1" s="27" t="s">
        <v>62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11" s="1" customFormat="1" ht="12.75" customHeigh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11" s="1" customFormat="1" ht="12.75" customHeigh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11" s="2" customFormat="1" ht="12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11" s="13" customFormat="1" ht="11.25" customHeight="1" x14ac:dyDescent="0.25">
      <c r="A5" s="14" t="s">
        <v>2</v>
      </c>
      <c r="B5" s="15" t="s">
        <v>3</v>
      </c>
      <c r="C5" s="15" t="s">
        <v>4</v>
      </c>
      <c r="D5" s="15" t="s">
        <v>5</v>
      </c>
      <c r="E5" s="15" t="s">
        <v>6</v>
      </c>
      <c r="F5" s="15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5" t="s">
        <v>12</v>
      </c>
      <c r="L5" s="15" t="s">
        <v>13</v>
      </c>
      <c r="M5" s="15" t="s">
        <v>14</v>
      </c>
      <c r="N5" s="15" t="s">
        <v>15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</row>
    <row r="6" spans="1:111" s="11" customFormat="1" ht="9.9499999999999993" customHeight="1" x14ac:dyDescent="0.25">
      <c r="A6" s="12" t="s">
        <v>16</v>
      </c>
      <c r="B6" s="19" t="s">
        <v>63</v>
      </c>
      <c r="C6" s="20">
        <v>4</v>
      </c>
      <c r="D6" s="20">
        <v>9</v>
      </c>
      <c r="E6" s="20">
        <v>6</v>
      </c>
      <c r="F6" s="19" t="s">
        <v>63</v>
      </c>
      <c r="G6" s="19" t="s">
        <v>63</v>
      </c>
      <c r="H6" s="19" t="s">
        <v>63</v>
      </c>
      <c r="I6" s="19" t="s">
        <v>63</v>
      </c>
      <c r="J6" s="19" t="s">
        <v>63</v>
      </c>
      <c r="K6" s="19" t="s">
        <v>63</v>
      </c>
      <c r="L6" s="19" t="s">
        <v>63</v>
      </c>
      <c r="M6" s="19" t="s">
        <v>63</v>
      </c>
      <c r="N6" s="20">
        <f>SUM(B6:M6)</f>
        <v>19</v>
      </c>
    </row>
    <row r="7" spans="1:111" s="11" customFormat="1" ht="9.9499999999999993" customHeight="1" x14ac:dyDescent="0.25">
      <c r="A7" s="28" t="s">
        <v>49</v>
      </c>
      <c r="B7" s="19" t="s">
        <v>63</v>
      </c>
      <c r="C7" s="19" t="s">
        <v>63</v>
      </c>
      <c r="D7" s="19">
        <v>5</v>
      </c>
      <c r="E7" s="19">
        <v>11</v>
      </c>
      <c r="F7" s="19">
        <v>39</v>
      </c>
      <c r="G7" s="19">
        <v>14</v>
      </c>
      <c r="H7" s="19">
        <v>31</v>
      </c>
      <c r="I7" s="19">
        <v>32</v>
      </c>
      <c r="J7" s="19">
        <v>7</v>
      </c>
      <c r="K7" s="19">
        <v>5</v>
      </c>
      <c r="L7" s="19">
        <v>1</v>
      </c>
      <c r="M7" s="19">
        <v>4</v>
      </c>
      <c r="N7" s="19">
        <f t="shared" ref="N7:N48" si="0">SUM(B7:M7)</f>
        <v>149</v>
      </c>
    </row>
    <row r="8" spans="1:111" s="11" customFormat="1" ht="9.9499999999999993" customHeight="1" x14ac:dyDescent="0.25">
      <c r="A8" s="28" t="s">
        <v>17</v>
      </c>
      <c r="B8" s="19" t="s">
        <v>63</v>
      </c>
      <c r="C8" s="19">
        <v>73849</v>
      </c>
      <c r="D8" s="19">
        <v>82004</v>
      </c>
      <c r="E8" s="19">
        <v>89937</v>
      </c>
      <c r="F8" s="19">
        <v>23604</v>
      </c>
      <c r="G8" s="19">
        <v>6841</v>
      </c>
      <c r="H8" s="19">
        <v>18251</v>
      </c>
      <c r="I8" s="19">
        <v>6205</v>
      </c>
      <c r="J8" s="19" t="s">
        <v>63</v>
      </c>
      <c r="K8" s="19">
        <v>66870</v>
      </c>
      <c r="L8" s="19">
        <v>23179</v>
      </c>
      <c r="M8" s="19">
        <v>689</v>
      </c>
      <c r="N8" s="19">
        <f t="shared" si="0"/>
        <v>391429</v>
      </c>
    </row>
    <row r="9" spans="1:111" s="11" customFormat="1" ht="9.9499999999999993" customHeight="1" x14ac:dyDescent="0.25">
      <c r="A9" s="28" t="s">
        <v>58</v>
      </c>
      <c r="B9" s="19" t="s">
        <v>63</v>
      </c>
      <c r="C9" s="19" t="s">
        <v>63</v>
      </c>
      <c r="D9" s="19" t="s">
        <v>63</v>
      </c>
      <c r="E9" s="19" t="s">
        <v>63</v>
      </c>
      <c r="F9" s="19">
        <v>1</v>
      </c>
      <c r="G9" s="19" t="s">
        <v>63</v>
      </c>
      <c r="H9" s="19" t="s">
        <v>63</v>
      </c>
      <c r="I9" s="19" t="s">
        <v>63</v>
      </c>
      <c r="J9" s="19" t="s">
        <v>63</v>
      </c>
      <c r="K9" s="19" t="s">
        <v>63</v>
      </c>
      <c r="L9" s="19" t="s">
        <v>63</v>
      </c>
      <c r="M9" s="19" t="s">
        <v>63</v>
      </c>
      <c r="N9" s="19">
        <f t="shared" si="0"/>
        <v>1</v>
      </c>
    </row>
    <row r="10" spans="1:111" s="11" customFormat="1" ht="9.9499999999999993" customHeight="1" x14ac:dyDescent="0.25">
      <c r="A10" s="28" t="s">
        <v>18</v>
      </c>
      <c r="B10" s="19" t="s">
        <v>63</v>
      </c>
      <c r="C10" s="19" t="s">
        <v>63</v>
      </c>
      <c r="D10" s="19">
        <v>1</v>
      </c>
      <c r="E10" s="19">
        <v>4</v>
      </c>
      <c r="F10" s="19">
        <v>2</v>
      </c>
      <c r="G10" s="19" t="s">
        <v>63</v>
      </c>
      <c r="H10" s="19">
        <v>2</v>
      </c>
      <c r="I10" s="19">
        <v>3</v>
      </c>
      <c r="J10" s="19" t="s">
        <v>63</v>
      </c>
      <c r="K10" s="19" t="s">
        <v>63</v>
      </c>
      <c r="L10" s="19">
        <v>1</v>
      </c>
      <c r="M10" s="19">
        <v>6</v>
      </c>
      <c r="N10" s="19">
        <f t="shared" si="0"/>
        <v>19</v>
      </c>
    </row>
    <row r="11" spans="1:111" s="11" customFormat="1" ht="9.9499999999999993" customHeight="1" x14ac:dyDescent="0.25">
      <c r="A11" s="28" t="s">
        <v>19</v>
      </c>
      <c r="B11" s="19" t="s">
        <v>63</v>
      </c>
      <c r="C11" s="19">
        <v>1210</v>
      </c>
      <c r="D11" s="19" t="s">
        <v>63</v>
      </c>
      <c r="E11" s="19" t="s">
        <v>63</v>
      </c>
      <c r="F11" s="19" t="s">
        <v>63</v>
      </c>
      <c r="G11" s="19" t="s">
        <v>63</v>
      </c>
      <c r="H11" s="19" t="s">
        <v>63</v>
      </c>
      <c r="I11" s="19" t="s">
        <v>63</v>
      </c>
      <c r="J11" s="19" t="s">
        <v>63</v>
      </c>
      <c r="K11" s="19" t="s">
        <v>63</v>
      </c>
      <c r="L11" s="19" t="s">
        <v>63</v>
      </c>
      <c r="M11" s="19" t="s">
        <v>63</v>
      </c>
      <c r="N11" s="19">
        <f t="shared" si="0"/>
        <v>1210</v>
      </c>
    </row>
    <row r="12" spans="1:111" s="11" customFormat="1" ht="9.9499999999999993" customHeight="1" x14ac:dyDescent="0.25">
      <c r="A12" s="28" t="s">
        <v>53</v>
      </c>
      <c r="B12" s="19" t="s">
        <v>63</v>
      </c>
      <c r="C12" s="19">
        <v>5</v>
      </c>
      <c r="D12" s="19">
        <v>9</v>
      </c>
      <c r="E12" s="19">
        <v>11</v>
      </c>
      <c r="F12" s="19">
        <v>2</v>
      </c>
      <c r="G12" s="19">
        <v>3</v>
      </c>
      <c r="H12" s="19">
        <v>3</v>
      </c>
      <c r="I12" s="19">
        <v>3</v>
      </c>
      <c r="J12" s="19">
        <v>2</v>
      </c>
      <c r="K12" s="19">
        <v>4</v>
      </c>
      <c r="L12" s="19">
        <v>11</v>
      </c>
      <c r="M12" s="19">
        <v>11</v>
      </c>
      <c r="N12" s="19">
        <f t="shared" si="0"/>
        <v>64</v>
      </c>
    </row>
    <row r="13" spans="1:111" s="11" customFormat="1" ht="9.75" customHeight="1" x14ac:dyDescent="0.25">
      <c r="A13" s="28" t="s">
        <v>50</v>
      </c>
      <c r="B13" s="19" t="s">
        <v>63</v>
      </c>
      <c r="C13" s="19" t="s">
        <v>63</v>
      </c>
      <c r="D13" s="19" t="s">
        <v>63</v>
      </c>
      <c r="E13" s="19" t="s">
        <v>63</v>
      </c>
      <c r="F13" s="19" t="s">
        <v>63</v>
      </c>
      <c r="G13" s="19" t="s">
        <v>63</v>
      </c>
      <c r="H13" s="19">
        <v>1</v>
      </c>
      <c r="I13" s="19" t="s">
        <v>63</v>
      </c>
      <c r="J13" s="19" t="s">
        <v>63</v>
      </c>
      <c r="K13" s="19" t="s">
        <v>63</v>
      </c>
      <c r="L13" s="19" t="s">
        <v>63</v>
      </c>
      <c r="M13" s="19">
        <v>1</v>
      </c>
      <c r="N13" s="19">
        <f t="shared" si="0"/>
        <v>2</v>
      </c>
    </row>
    <row r="14" spans="1:111" s="11" customFormat="1" ht="9.9499999999999993" customHeight="1" x14ac:dyDescent="0.25">
      <c r="A14" s="28" t="s">
        <v>20</v>
      </c>
      <c r="B14" s="19" t="s">
        <v>63</v>
      </c>
      <c r="C14" s="19" t="s">
        <v>63</v>
      </c>
      <c r="D14" s="19">
        <v>1</v>
      </c>
      <c r="E14" s="19">
        <v>2</v>
      </c>
      <c r="F14" s="19">
        <v>2</v>
      </c>
      <c r="G14" s="19">
        <v>2</v>
      </c>
      <c r="H14" s="19">
        <v>2</v>
      </c>
      <c r="I14" s="19" t="s">
        <v>63</v>
      </c>
      <c r="J14" s="19" t="s">
        <v>63</v>
      </c>
      <c r="K14" s="19">
        <v>1</v>
      </c>
      <c r="L14" s="19" t="s">
        <v>63</v>
      </c>
      <c r="M14" s="19">
        <v>1</v>
      </c>
      <c r="N14" s="19">
        <f t="shared" si="0"/>
        <v>11</v>
      </c>
    </row>
    <row r="15" spans="1:111" s="11" customFormat="1" ht="9.9499999999999993" customHeight="1" x14ac:dyDescent="0.25">
      <c r="A15" s="28" t="s">
        <v>54</v>
      </c>
      <c r="B15" s="19" t="s">
        <v>63</v>
      </c>
      <c r="C15" s="19" t="s">
        <v>63</v>
      </c>
      <c r="D15" s="19">
        <v>14</v>
      </c>
      <c r="E15" s="19" t="s">
        <v>63</v>
      </c>
      <c r="F15" s="19" t="s">
        <v>63</v>
      </c>
      <c r="G15" s="19" t="s">
        <v>63</v>
      </c>
      <c r="H15" s="19" t="s">
        <v>63</v>
      </c>
      <c r="I15" s="19" t="s">
        <v>63</v>
      </c>
      <c r="J15" s="19" t="s">
        <v>63</v>
      </c>
      <c r="K15" s="19">
        <v>2</v>
      </c>
      <c r="L15" s="19" t="s">
        <v>63</v>
      </c>
      <c r="M15" s="19" t="s">
        <v>63</v>
      </c>
      <c r="N15" s="19">
        <f t="shared" si="0"/>
        <v>16</v>
      </c>
    </row>
    <row r="16" spans="1:111" s="11" customFormat="1" ht="9.9499999999999993" customHeight="1" x14ac:dyDescent="0.25">
      <c r="A16" s="28" t="s">
        <v>21</v>
      </c>
      <c r="B16" s="19">
        <v>631</v>
      </c>
      <c r="C16" s="19">
        <v>11384</v>
      </c>
      <c r="D16" s="19">
        <v>11190</v>
      </c>
      <c r="E16" s="19">
        <v>6785</v>
      </c>
      <c r="F16" s="19">
        <v>8403</v>
      </c>
      <c r="G16" s="19">
        <v>633</v>
      </c>
      <c r="H16" s="19">
        <v>2237</v>
      </c>
      <c r="I16" s="19">
        <v>600</v>
      </c>
      <c r="J16" s="19">
        <v>29</v>
      </c>
      <c r="K16" s="19" t="s">
        <v>63</v>
      </c>
      <c r="L16" s="19">
        <v>139</v>
      </c>
      <c r="M16" s="19">
        <v>871</v>
      </c>
      <c r="N16" s="19">
        <f t="shared" si="0"/>
        <v>42902</v>
      </c>
    </row>
    <row r="17" spans="1:14" s="11" customFormat="1" ht="9.9499999999999993" customHeight="1" x14ac:dyDescent="0.25">
      <c r="A17" s="28" t="s">
        <v>22</v>
      </c>
      <c r="B17" s="19" t="s">
        <v>63</v>
      </c>
      <c r="C17" s="19" t="s">
        <v>63</v>
      </c>
      <c r="D17" s="19">
        <v>11</v>
      </c>
      <c r="E17" s="19">
        <v>2</v>
      </c>
      <c r="F17" s="19">
        <v>1</v>
      </c>
      <c r="G17" s="19" t="s">
        <v>63</v>
      </c>
      <c r="H17" s="19" t="s">
        <v>63</v>
      </c>
      <c r="I17" s="19" t="s">
        <v>63</v>
      </c>
      <c r="J17" s="19">
        <v>1</v>
      </c>
      <c r="K17" s="19" t="s">
        <v>63</v>
      </c>
      <c r="L17" s="19" t="s">
        <v>63</v>
      </c>
      <c r="M17" s="19" t="s">
        <v>63</v>
      </c>
      <c r="N17" s="19">
        <f t="shared" si="0"/>
        <v>15</v>
      </c>
    </row>
    <row r="18" spans="1:14" s="11" customFormat="1" ht="9.9499999999999993" customHeight="1" x14ac:dyDescent="0.25">
      <c r="A18" s="28" t="s">
        <v>51</v>
      </c>
      <c r="B18" s="19">
        <v>2</v>
      </c>
      <c r="C18" s="19">
        <v>2</v>
      </c>
      <c r="D18" s="19" t="s">
        <v>63</v>
      </c>
      <c r="E18" s="19">
        <v>2</v>
      </c>
      <c r="F18" s="19" t="s">
        <v>63</v>
      </c>
      <c r="G18" s="19" t="s">
        <v>63</v>
      </c>
      <c r="H18" s="19">
        <v>12</v>
      </c>
      <c r="I18" s="19">
        <v>149</v>
      </c>
      <c r="J18" s="19">
        <v>11</v>
      </c>
      <c r="K18" s="19">
        <v>1</v>
      </c>
      <c r="L18" s="19" t="s">
        <v>63</v>
      </c>
      <c r="M18" s="19">
        <v>1</v>
      </c>
      <c r="N18" s="19">
        <f t="shared" si="0"/>
        <v>180</v>
      </c>
    </row>
    <row r="19" spans="1:14" s="11" customFormat="1" ht="9.9499999999999993" customHeight="1" x14ac:dyDescent="0.25">
      <c r="A19" s="28" t="s">
        <v>23</v>
      </c>
      <c r="B19" s="19">
        <v>3</v>
      </c>
      <c r="C19" s="19">
        <v>2</v>
      </c>
      <c r="D19" s="19">
        <v>5</v>
      </c>
      <c r="E19" s="19">
        <v>2</v>
      </c>
      <c r="F19" s="19">
        <v>2</v>
      </c>
      <c r="G19" s="19">
        <v>3</v>
      </c>
      <c r="H19" s="19">
        <v>115</v>
      </c>
      <c r="I19" s="19">
        <v>234</v>
      </c>
      <c r="J19" s="19">
        <v>75</v>
      </c>
      <c r="K19" s="19">
        <v>23</v>
      </c>
      <c r="L19" s="19">
        <v>7</v>
      </c>
      <c r="M19" s="19" t="s">
        <v>63</v>
      </c>
      <c r="N19" s="19">
        <f t="shared" si="0"/>
        <v>471</v>
      </c>
    </row>
    <row r="20" spans="1:14" s="11" customFormat="1" ht="9.9499999999999993" customHeight="1" x14ac:dyDescent="0.25">
      <c r="A20" s="28" t="s">
        <v>24</v>
      </c>
      <c r="B20" s="19" t="s">
        <v>63</v>
      </c>
      <c r="C20" s="19" t="s">
        <v>63</v>
      </c>
      <c r="D20" s="19" t="s">
        <v>63</v>
      </c>
      <c r="E20" s="19">
        <v>8</v>
      </c>
      <c r="F20" s="19" t="s">
        <v>63</v>
      </c>
      <c r="G20" s="19" t="s">
        <v>63</v>
      </c>
      <c r="H20" s="19">
        <v>5</v>
      </c>
      <c r="I20" s="19">
        <v>4</v>
      </c>
      <c r="J20" s="19">
        <v>13</v>
      </c>
      <c r="K20" s="19" t="s">
        <v>63</v>
      </c>
      <c r="L20" s="19" t="s">
        <v>63</v>
      </c>
      <c r="M20" s="19">
        <v>1</v>
      </c>
      <c r="N20" s="19">
        <f t="shared" si="0"/>
        <v>31</v>
      </c>
    </row>
    <row r="21" spans="1:14" s="11" customFormat="1" ht="9.9499999999999993" customHeight="1" x14ac:dyDescent="0.25">
      <c r="A21" s="28" t="s">
        <v>59</v>
      </c>
      <c r="B21" s="19" t="s">
        <v>63</v>
      </c>
      <c r="C21" s="19" t="s">
        <v>63</v>
      </c>
      <c r="D21" s="19" t="s">
        <v>63</v>
      </c>
      <c r="E21" s="19">
        <v>1</v>
      </c>
      <c r="F21" s="19" t="s">
        <v>63</v>
      </c>
      <c r="G21" s="19" t="s">
        <v>63</v>
      </c>
      <c r="H21" s="19">
        <v>1</v>
      </c>
      <c r="I21" s="19" t="s">
        <v>63</v>
      </c>
      <c r="J21" s="19" t="s">
        <v>63</v>
      </c>
      <c r="K21" s="19" t="s">
        <v>63</v>
      </c>
      <c r="L21" s="19" t="s">
        <v>63</v>
      </c>
      <c r="M21" s="19" t="s">
        <v>63</v>
      </c>
      <c r="N21" s="19">
        <f t="shared" si="0"/>
        <v>2</v>
      </c>
    </row>
    <row r="22" spans="1:14" s="11" customFormat="1" ht="9.9499999999999993" customHeight="1" x14ac:dyDescent="0.25">
      <c r="A22" s="28" t="s">
        <v>25</v>
      </c>
      <c r="B22" s="19" t="s">
        <v>63</v>
      </c>
      <c r="C22" s="19" t="s">
        <v>63</v>
      </c>
      <c r="D22" s="19" t="s">
        <v>63</v>
      </c>
      <c r="E22" s="19" t="s">
        <v>63</v>
      </c>
      <c r="F22" s="19" t="s">
        <v>63</v>
      </c>
      <c r="G22" s="19">
        <v>2</v>
      </c>
      <c r="H22" s="19">
        <v>5</v>
      </c>
      <c r="I22" s="19">
        <v>2</v>
      </c>
      <c r="J22" s="19" t="s">
        <v>63</v>
      </c>
      <c r="K22" s="19">
        <v>2</v>
      </c>
      <c r="L22" s="19" t="s">
        <v>63</v>
      </c>
      <c r="M22" s="19" t="s">
        <v>63</v>
      </c>
      <c r="N22" s="19">
        <f t="shared" si="0"/>
        <v>11</v>
      </c>
    </row>
    <row r="23" spans="1:14" s="11" customFormat="1" ht="9.9499999999999993" customHeight="1" x14ac:dyDescent="0.25">
      <c r="A23" s="28" t="s">
        <v>26</v>
      </c>
      <c r="B23" s="19">
        <v>9055</v>
      </c>
      <c r="C23" s="19">
        <v>7771</v>
      </c>
      <c r="D23" s="19">
        <v>54791</v>
      </c>
      <c r="E23" s="19">
        <v>55744</v>
      </c>
      <c r="F23" s="19">
        <v>82850</v>
      </c>
      <c r="G23" s="19">
        <v>27993</v>
      </c>
      <c r="H23" s="19">
        <v>36663</v>
      </c>
      <c r="I23" s="19">
        <v>19022</v>
      </c>
      <c r="J23" s="19">
        <v>4462</v>
      </c>
      <c r="K23" s="19">
        <v>1</v>
      </c>
      <c r="L23" s="19">
        <v>69</v>
      </c>
      <c r="M23" s="19">
        <v>13721</v>
      </c>
      <c r="N23" s="19">
        <f t="shared" si="0"/>
        <v>312142</v>
      </c>
    </row>
    <row r="24" spans="1:14" s="11" customFormat="1" ht="9.9499999999999993" customHeight="1" x14ac:dyDescent="0.25">
      <c r="A24" s="28" t="s">
        <v>60</v>
      </c>
      <c r="B24" s="19">
        <v>1</v>
      </c>
      <c r="C24" s="19" t="s">
        <v>63</v>
      </c>
      <c r="D24" s="19">
        <v>1</v>
      </c>
      <c r="E24" s="19" t="s">
        <v>63</v>
      </c>
      <c r="F24" s="19">
        <v>1</v>
      </c>
      <c r="G24" s="19">
        <v>1</v>
      </c>
      <c r="H24" s="19">
        <v>1</v>
      </c>
      <c r="I24" s="19">
        <v>1</v>
      </c>
      <c r="J24" s="19" t="s">
        <v>63</v>
      </c>
      <c r="K24" s="19" t="s">
        <v>63</v>
      </c>
      <c r="L24" s="19">
        <v>5</v>
      </c>
      <c r="M24" s="19">
        <v>2</v>
      </c>
      <c r="N24" s="19">
        <f t="shared" si="0"/>
        <v>13</v>
      </c>
    </row>
    <row r="25" spans="1:14" s="11" customFormat="1" ht="9.9499999999999993" customHeight="1" x14ac:dyDescent="0.25">
      <c r="A25" s="28" t="s">
        <v>27</v>
      </c>
      <c r="B25" s="19">
        <v>794</v>
      </c>
      <c r="C25" s="19">
        <v>734</v>
      </c>
      <c r="D25" s="19">
        <v>1267</v>
      </c>
      <c r="E25" s="19">
        <v>1362</v>
      </c>
      <c r="F25" s="19">
        <v>1247</v>
      </c>
      <c r="G25" s="19">
        <v>1170</v>
      </c>
      <c r="H25" s="19">
        <v>1753</v>
      </c>
      <c r="I25" s="19">
        <v>1250</v>
      </c>
      <c r="J25" s="19" t="s">
        <v>63</v>
      </c>
      <c r="K25" s="19">
        <v>1182</v>
      </c>
      <c r="L25" s="19">
        <v>1637</v>
      </c>
      <c r="M25" s="19">
        <v>1257</v>
      </c>
      <c r="N25" s="19">
        <f t="shared" si="0"/>
        <v>13653</v>
      </c>
    </row>
    <row r="26" spans="1:14" s="11" customFormat="1" ht="9.9499999999999993" customHeight="1" x14ac:dyDescent="0.25">
      <c r="A26" s="28" t="s">
        <v>28</v>
      </c>
      <c r="B26" s="19">
        <v>493</v>
      </c>
      <c r="C26" s="19">
        <v>586</v>
      </c>
      <c r="D26" s="19">
        <v>1062</v>
      </c>
      <c r="E26" s="19">
        <v>679</v>
      </c>
      <c r="F26" s="19">
        <v>955</v>
      </c>
      <c r="G26" s="19">
        <v>1319</v>
      </c>
      <c r="H26" s="19">
        <v>2062</v>
      </c>
      <c r="I26" s="19">
        <v>150</v>
      </c>
      <c r="J26" s="19">
        <v>1408</v>
      </c>
      <c r="K26" s="19">
        <v>1287</v>
      </c>
      <c r="L26" s="19">
        <v>753</v>
      </c>
      <c r="M26" s="19">
        <v>734</v>
      </c>
      <c r="N26" s="19">
        <f t="shared" si="0"/>
        <v>11488</v>
      </c>
    </row>
    <row r="27" spans="1:14" s="11" customFormat="1" ht="9.9499999999999993" customHeight="1" x14ac:dyDescent="0.25">
      <c r="A27" s="28" t="s">
        <v>29</v>
      </c>
      <c r="B27" s="19">
        <v>310</v>
      </c>
      <c r="C27" s="19">
        <v>175</v>
      </c>
      <c r="D27" s="19">
        <v>233</v>
      </c>
      <c r="E27" s="19">
        <v>274</v>
      </c>
      <c r="F27" s="19">
        <v>387</v>
      </c>
      <c r="G27" s="19">
        <v>342</v>
      </c>
      <c r="H27" s="19">
        <v>373</v>
      </c>
      <c r="I27" s="19">
        <v>11</v>
      </c>
      <c r="J27" s="19">
        <v>341</v>
      </c>
      <c r="K27" s="19">
        <v>555</v>
      </c>
      <c r="L27" s="19">
        <v>411</v>
      </c>
      <c r="M27" s="19">
        <v>899</v>
      </c>
      <c r="N27" s="19">
        <f t="shared" si="0"/>
        <v>4311</v>
      </c>
    </row>
    <row r="28" spans="1:14" s="11" customFormat="1" ht="9.9499999999999993" customHeight="1" x14ac:dyDescent="0.25">
      <c r="A28" s="28" t="s">
        <v>30</v>
      </c>
      <c r="B28" s="19" t="s">
        <v>63</v>
      </c>
      <c r="C28" s="19">
        <v>74</v>
      </c>
      <c r="D28" s="19" t="s">
        <v>63</v>
      </c>
      <c r="E28" s="19" t="s">
        <v>63</v>
      </c>
      <c r="F28" s="19" t="s">
        <v>63</v>
      </c>
      <c r="G28" s="19" t="s">
        <v>63</v>
      </c>
      <c r="H28" s="19" t="s">
        <v>63</v>
      </c>
      <c r="I28" s="19" t="s">
        <v>63</v>
      </c>
      <c r="J28" s="19" t="s">
        <v>63</v>
      </c>
      <c r="K28" s="19" t="s">
        <v>63</v>
      </c>
      <c r="L28" s="19" t="s">
        <v>63</v>
      </c>
      <c r="M28" s="19" t="s">
        <v>63</v>
      </c>
      <c r="N28" s="19">
        <f t="shared" si="0"/>
        <v>74</v>
      </c>
    </row>
    <row r="29" spans="1:14" s="11" customFormat="1" ht="9.9499999999999993" customHeight="1" x14ac:dyDescent="0.25">
      <c r="A29" s="28" t="s">
        <v>55</v>
      </c>
      <c r="B29" s="19" t="s">
        <v>63</v>
      </c>
      <c r="C29" s="19" t="s">
        <v>63</v>
      </c>
      <c r="D29" s="19" t="s">
        <v>63</v>
      </c>
      <c r="E29" s="19" t="s">
        <v>63</v>
      </c>
      <c r="F29" s="19" t="s">
        <v>63</v>
      </c>
      <c r="G29" s="19">
        <v>1</v>
      </c>
      <c r="H29" s="19" t="s">
        <v>63</v>
      </c>
      <c r="I29" s="19" t="s">
        <v>63</v>
      </c>
      <c r="J29" s="19" t="s">
        <v>63</v>
      </c>
      <c r="K29" s="19" t="s">
        <v>63</v>
      </c>
      <c r="L29" s="19" t="s">
        <v>63</v>
      </c>
      <c r="M29" s="19" t="s">
        <v>63</v>
      </c>
      <c r="N29" s="19">
        <f t="shared" si="0"/>
        <v>1</v>
      </c>
    </row>
    <row r="30" spans="1:14" s="11" customFormat="1" ht="9.9499999999999993" customHeight="1" x14ac:dyDescent="0.25">
      <c r="A30" s="28" t="s">
        <v>31</v>
      </c>
      <c r="B30" s="19" t="s">
        <v>63</v>
      </c>
      <c r="C30" s="19" t="s">
        <v>63</v>
      </c>
      <c r="D30" s="19" t="s">
        <v>63</v>
      </c>
      <c r="E30" s="19">
        <v>1</v>
      </c>
      <c r="F30" s="19">
        <v>3</v>
      </c>
      <c r="G30" s="19" t="s">
        <v>63</v>
      </c>
      <c r="H30" s="19">
        <v>2</v>
      </c>
      <c r="I30" s="19">
        <v>4</v>
      </c>
      <c r="J30" s="19" t="s">
        <v>63</v>
      </c>
      <c r="K30" s="19" t="s">
        <v>63</v>
      </c>
      <c r="L30" s="19" t="s">
        <v>63</v>
      </c>
      <c r="M30" s="19">
        <v>3</v>
      </c>
      <c r="N30" s="19">
        <f t="shared" si="0"/>
        <v>13</v>
      </c>
    </row>
    <row r="31" spans="1:14" s="11" customFormat="1" ht="9.9499999999999993" customHeight="1" x14ac:dyDescent="0.25">
      <c r="A31" s="28" t="s">
        <v>32</v>
      </c>
      <c r="B31" s="19">
        <v>564</v>
      </c>
      <c r="C31" s="19">
        <v>769</v>
      </c>
      <c r="D31" s="19">
        <v>167</v>
      </c>
      <c r="E31" s="19">
        <v>96</v>
      </c>
      <c r="F31" s="19">
        <v>4</v>
      </c>
      <c r="G31" s="19">
        <v>3</v>
      </c>
      <c r="H31" s="19">
        <v>2</v>
      </c>
      <c r="I31" s="19">
        <v>96</v>
      </c>
      <c r="J31" s="19">
        <v>19</v>
      </c>
      <c r="K31" s="19">
        <v>348</v>
      </c>
      <c r="L31" s="19">
        <v>374</v>
      </c>
      <c r="M31" s="19">
        <v>42</v>
      </c>
      <c r="N31" s="19">
        <f t="shared" si="0"/>
        <v>2484</v>
      </c>
    </row>
    <row r="32" spans="1:14" s="11" customFormat="1" ht="9.9499999999999993" customHeight="1" x14ac:dyDescent="0.25">
      <c r="A32" s="28" t="s">
        <v>33</v>
      </c>
      <c r="B32" s="19" t="s">
        <v>63</v>
      </c>
      <c r="C32" s="19">
        <v>8095</v>
      </c>
      <c r="D32" s="19">
        <v>501</v>
      </c>
      <c r="E32" s="19" t="s">
        <v>63</v>
      </c>
      <c r="F32" s="19">
        <v>47</v>
      </c>
      <c r="G32" s="19" t="s">
        <v>63</v>
      </c>
      <c r="H32" s="19" t="s">
        <v>63</v>
      </c>
      <c r="I32" s="19" t="s">
        <v>63</v>
      </c>
      <c r="J32" s="19" t="s">
        <v>63</v>
      </c>
      <c r="K32" s="19">
        <v>11124</v>
      </c>
      <c r="L32" s="19">
        <v>2906</v>
      </c>
      <c r="M32" s="19" t="s">
        <v>63</v>
      </c>
      <c r="N32" s="19">
        <f t="shared" si="0"/>
        <v>22673</v>
      </c>
    </row>
    <row r="33" spans="1:111" s="11" customFormat="1" ht="9.9499999999999993" customHeight="1" x14ac:dyDescent="0.25">
      <c r="A33" s="28" t="s">
        <v>61</v>
      </c>
      <c r="B33" s="19" t="s">
        <v>63</v>
      </c>
      <c r="C33" s="19" t="s">
        <v>63</v>
      </c>
      <c r="D33" s="19" t="s">
        <v>63</v>
      </c>
      <c r="E33" s="19" t="s">
        <v>63</v>
      </c>
      <c r="F33" s="19" t="s">
        <v>63</v>
      </c>
      <c r="G33" s="19" t="s">
        <v>63</v>
      </c>
      <c r="H33" s="19" t="s">
        <v>63</v>
      </c>
      <c r="I33" s="19" t="s">
        <v>63</v>
      </c>
      <c r="J33" s="19" t="s">
        <v>63</v>
      </c>
      <c r="K33" s="19">
        <v>1</v>
      </c>
      <c r="L33" s="19">
        <v>30</v>
      </c>
      <c r="M33" s="19" t="s">
        <v>63</v>
      </c>
      <c r="N33" s="19">
        <f t="shared" si="0"/>
        <v>31</v>
      </c>
    </row>
    <row r="34" spans="1:111" s="11" customFormat="1" ht="9.9499999999999993" customHeight="1" x14ac:dyDescent="0.25">
      <c r="A34" s="28" t="s">
        <v>34</v>
      </c>
      <c r="B34" s="19" t="s">
        <v>63</v>
      </c>
      <c r="C34" s="19" t="s">
        <v>63</v>
      </c>
      <c r="D34" s="19">
        <v>2</v>
      </c>
      <c r="E34" s="19" t="s">
        <v>63</v>
      </c>
      <c r="F34" s="19" t="s">
        <v>63</v>
      </c>
      <c r="G34" s="19" t="s">
        <v>63</v>
      </c>
      <c r="H34" s="19" t="s">
        <v>63</v>
      </c>
      <c r="I34" s="19">
        <v>3</v>
      </c>
      <c r="J34" s="19" t="s">
        <v>63</v>
      </c>
      <c r="K34" s="19" t="s">
        <v>63</v>
      </c>
      <c r="L34" s="19" t="s">
        <v>63</v>
      </c>
      <c r="M34" s="19" t="s">
        <v>63</v>
      </c>
      <c r="N34" s="19">
        <f t="shared" si="0"/>
        <v>5</v>
      </c>
    </row>
    <row r="35" spans="1:111" s="11" customFormat="1" ht="9.9499999999999993" customHeight="1" x14ac:dyDescent="0.25">
      <c r="A35" s="28" t="s">
        <v>56</v>
      </c>
      <c r="B35" s="19" t="s">
        <v>63</v>
      </c>
      <c r="C35" s="19" t="s">
        <v>63</v>
      </c>
      <c r="D35" s="19">
        <v>3</v>
      </c>
      <c r="E35" s="19">
        <v>7</v>
      </c>
      <c r="F35" s="19">
        <v>10</v>
      </c>
      <c r="G35" s="19">
        <v>5</v>
      </c>
      <c r="H35" s="19">
        <v>10</v>
      </c>
      <c r="I35" s="19">
        <v>4</v>
      </c>
      <c r="J35" s="19">
        <v>1</v>
      </c>
      <c r="K35" s="19">
        <v>2</v>
      </c>
      <c r="L35" s="19">
        <v>1</v>
      </c>
      <c r="M35" s="19">
        <v>1</v>
      </c>
      <c r="N35" s="19">
        <f t="shared" si="0"/>
        <v>44</v>
      </c>
    </row>
    <row r="36" spans="1:111" s="17" customFormat="1" ht="9.9499999999999993" customHeight="1" x14ac:dyDescent="0.25">
      <c r="A36" s="29" t="s">
        <v>57</v>
      </c>
      <c r="B36" s="21" t="s">
        <v>63</v>
      </c>
      <c r="C36" s="21" t="s">
        <v>63</v>
      </c>
      <c r="D36" s="21" t="s">
        <v>63</v>
      </c>
      <c r="E36" s="21">
        <v>1</v>
      </c>
      <c r="F36" s="21">
        <v>2</v>
      </c>
      <c r="G36" s="21" t="s">
        <v>63</v>
      </c>
      <c r="H36" s="21">
        <v>3</v>
      </c>
      <c r="I36" s="21" t="s">
        <v>63</v>
      </c>
      <c r="J36" s="21" t="s">
        <v>63</v>
      </c>
      <c r="K36" s="21" t="s">
        <v>63</v>
      </c>
      <c r="L36" s="21" t="s">
        <v>63</v>
      </c>
      <c r="M36" s="21" t="s">
        <v>63</v>
      </c>
      <c r="N36" s="21">
        <f t="shared" si="0"/>
        <v>6</v>
      </c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</row>
    <row r="37" spans="1:111" s="11" customFormat="1" ht="9.9499999999999993" customHeight="1" x14ac:dyDescent="0.25">
      <c r="A37" s="12"/>
      <c r="B37" s="19"/>
      <c r="C37" s="19"/>
      <c r="D37" s="19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11" s="17" customFormat="1" ht="9.9499999999999993" customHeight="1" x14ac:dyDescent="0.25">
      <c r="A38" s="16" t="s">
        <v>35</v>
      </c>
      <c r="B38" s="22">
        <v>5741</v>
      </c>
      <c r="C38" s="22">
        <v>4859</v>
      </c>
      <c r="D38" s="22">
        <v>4642</v>
      </c>
      <c r="E38" s="22">
        <v>4277</v>
      </c>
      <c r="F38" s="22">
        <v>5026</v>
      </c>
      <c r="G38" s="22">
        <v>5220</v>
      </c>
      <c r="H38" s="22">
        <v>4656</v>
      </c>
      <c r="I38" s="22">
        <v>4508</v>
      </c>
      <c r="J38" s="22">
        <v>79</v>
      </c>
      <c r="K38" s="22">
        <v>2</v>
      </c>
      <c r="L38" s="22">
        <v>2</v>
      </c>
      <c r="M38" s="22">
        <v>120</v>
      </c>
      <c r="N38" s="22">
        <f t="shared" si="0"/>
        <v>39132</v>
      </c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</row>
    <row r="39" spans="1:111" s="11" customFormat="1" ht="9.9499999999999993" customHeight="1" x14ac:dyDescent="0.25">
      <c r="A39" s="12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1:111" s="11" customFormat="1" ht="9.9499999999999993" customHeight="1" x14ac:dyDescent="0.25">
      <c r="A40" s="12" t="s">
        <v>36</v>
      </c>
      <c r="B40" s="20">
        <v>446</v>
      </c>
      <c r="C40" s="20">
        <v>542</v>
      </c>
      <c r="D40" s="20">
        <v>299</v>
      </c>
      <c r="E40" s="20">
        <v>183</v>
      </c>
      <c r="F40" s="20">
        <v>198</v>
      </c>
      <c r="G40" s="20">
        <v>314</v>
      </c>
      <c r="H40" s="20">
        <v>490</v>
      </c>
      <c r="I40" s="20">
        <v>75</v>
      </c>
      <c r="J40" s="19" t="s">
        <v>63</v>
      </c>
      <c r="K40" s="20">
        <v>261</v>
      </c>
      <c r="L40" s="20">
        <v>495</v>
      </c>
      <c r="M40" s="20">
        <v>409</v>
      </c>
      <c r="N40" s="20">
        <f t="shared" si="0"/>
        <v>3712</v>
      </c>
    </row>
    <row r="41" spans="1:111" s="11" customFormat="1" ht="9.9499999999999993" customHeight="1" x14ac:dyDescent="0.25">
      <c r="A41" s="12" t="s">
        <v>37</v>
      </c>
      <c r="B41" s="19" t="s">
        <v>63</v>
      </c>
      <c r="C41" s="19" t="s">
        <v>63</v>
      </c>
      <c r="D41" s="19" t="s">
        <v>63</v>
      </c>
      <c r="E41" s="19" t="s">
        <v>63</v>
      </c>
      <c r="F41" s="19" t="s">
        <v>63</v>
      </c>
      <c r="G41" s="19" t="s">
        <v>63</v>
      </c>
      <c r="H41" s="19" t="s">
        <v>63</v>
      </c>
      <c r="I41" s="20">
        <v>2</v>
      </c>
      <c r="J41" s="19" t="s">
        <v>63</v>
      </c>
      <c r="K41" s="19" t="s">
        <v>63</v>
      </c>
      <c r="L41" s="20">
        <v>1</v>
      </c>
      <c r="M41" s="19" t="s">
        <v>63</v>
      </c>
      <c r="N41" s="20">
        <f t="shared" si="0"/>
        <v>3</v>
      </c>
    </row>
    <row r="42" spans="1:111" s="11" customFormat="1" ht="9.9499999999999993" customHeight="1" x14ac:dyDescent="0.25">
      <c r="A42" s="12" t="s">
        <v>38</v>
      </c>
      <c r="B42" s="19" t="s">
        <v>63</v>
      </c>
      <c r="C42" s="19" t="s">
        <v>63</v>
      </c>
      <c r="D42" s="19" t="s">
        <v>63</v>
      </c>
      <c r="E42" s="20">
        <v>1</v>
      </c>
      <c r="F42" s="20">
        <v>1</v>
      </c>
      <c r="G42" s="20">
        <v>2</v>
      </c>
      <c r="H42" s="20">
        <v>1</v>
      </c>
      <c r="I42" s="20">
        <v>2</v>
      </c>
      <c r="J42" s="19" t="s">
        <v>63</v>
      </c>
      <c r="K42" s="19" t="s">
        <v>63</v>
      </c>
      <c r="L42" s="19" t="s">
        <v>63</v>
      </c>
      <c r="M42" s="19" t="s">
        <v>63</v>
      </c>
      <c r="N42" s="20">
        <f t="shared" si="0"/>
        <v>7</v>
      </c>
    </row>
    <row r="43" spans="1:111" s="11" customFormat="1" ht="9.9499999999999993" customHeight="1" x14ac:dyDescent="0.25">
      <c r="A43" s="12" t="s">
        <v>39</v>
      </c>
      <c r="B43" s="20">
        <v>1</v>
      </c>
      <c r="C43" s="20">
        <v>3</v>
      </c>
      <c r="D43" s="20">
        <v>5</v>
      </c>
      <c r="E43" s="20">
        <v>2</v>
      </c>
      <c r="F43" s="20">
        <v>3</v>
      </c>
      <c r="G43" s="20" t="s">
        <v>63</v>
      </c>
      <c r="H43" s="20" t="s">
        <v>63</v>
      </c>
      <c r="I43" s="20">
        <v>17</v>
      </c>
      <c r="J43" s="19" t="s">
        <v>63</v>
      </c>
      <c r="K43" s="20">
        <v>4</v>
      </c>
      <c r="L43" s="20">
        <v>8</v>
      </c>
      <c r="M43" s="20">
        <v>3</v>
      </c>
      <c r="N43" s="20">
        <f t="shared" si="0"/>
        <v>46</v>
      </c>
    </row>
    <row r="44" spans="1:111" s="11" customFormat="1" ht="9.9499999999999993" customHeight="1" x14ac:dyDescent="0.25">
      <c r="A44" s="12" t="s">
        <v>40</v>
      </c>
      <c r="B44" s="19" t="s">
        <v>63</v>
      </c>
      <c r="C44" s="19" t="s">
        <v>63</v>
      </c>
      <c r="D44" s="20">
        <v>484</v>
      </c>
      <c r="E44" s="20">
        <v>630</v>
      </c>
      <c r="F44" s="20">
        <v>425</v>
      </c>
      <c r="G44" s="20">
        <v>189</v>
      </c>
      <c r="H44" s="20">
        <v>408</v>
      </c>
      <c r="I44" s="20">
        <v>450</v>
      </c>
      <c r="J44" s="20">
        <v>11</v>
      </c>
      <c r="K44" s="20">
        <v>336</v>
      </c>
      <c r="L44" s="20">
        <v>158</v>
      </c>
      <c r="M44" s="20">
        <v>62</v>
      </c>
      <c r="N44" s="20">
        <f t="shared" si="0"/>
        <v>3153</v>
      </c>
    </row>
    <row r="45" spans="1:111" s="11" customFormat="1" ht="9.9499999999999993" customHeight="1" x14ac:dyDescent="0.25">
      <c r="A45" s="12" t="s">
        <v>41</v>
      </c>
      <c r="B45" s="19" t="s">
        <v>63</v>
      </c>
      <c r="C45" s="19" t="s">
        <v>63</v>
      </c>
      <c r="D45" s="20">
        <v>639</v>
      </c>
      <c r="E45" s="20">
        <v>454</v>
      </c>
      <c r="F45" s="20">
        <v>891</v>
      </c>
      <c r="G45" s="20">
        <v>533</v>
      </c>
      <c r="H45" s="20">
        <v>517</v>
      </c>
      <c r="I45" s="20">
        <v>470</v>
      </c>
      <c r="J45" s="19" t="s">
        <v>63</v>
      </c>
      <c r="K45" s="20">
        <v>142</v>
      </c>
      <c r="L45" s="20">
        <v>524</v>
      </c>
      <c r="M45" s="20">
        <v>157</v>
      </c>
      <c r="N45" s="20">
        <f t="shared" si="0"/>
        <v>4327</v>
      </c>
    </row>
    <row r="46" spans="1:111" s="17" customFormat="1" ht="9.9499999999999993" customHeight="1" x14ac:dyDescent="0.25">
      <c r="A46" s="16" t="s">
        <v>42</v>
      </c>
      <c r="B46" s="21" t="s">
        <v>63</v>
      </c>
      <c r="C46" s="22">
        <v>57</v>
      </c>
      <c r="D46" s="22">
        <v>215</v>
      </c>
      <c r="E46" s="22">
        <v>148</v>
      </c>
      <c r="F46" s="22">
        <v>17</v>
      </c>
      <c r="G46" s="22">
        <v>2</v>
      </c>
      <c r="H46" s="22">
        <v>33</v>
      </c>
      <c r="I46" s="22">
        <v>15</v>
      </c>
      <c r="J46" s="21" t="s">
        <v>63</v>
      </c>
      <c r="K46" s="21" t="s">
        <v>63</v>
      </c>
      <c r="L46" s="21" t="s">
        <v>63</v>
      </c>
      <c r="M46" s="21" t="s">
        <v>63</v>
      </c>
      <c r="N46" s="22">
        <f t="shared" si="0"/>
        <v>487</v>
      </c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</row>
    <row r="47" spans="1:111" s="11" customFormat="1" ht="9.9499999999999993" customHeight="1" x14ac:dyDescent="0.25">
      <c r="A47" s="12"/>
      <c r="B47" s="19"/>
      <c r="C47" s="20"/>
      <c r="D47" s="20"/>
      <c r="E47" s="20"/>
      <c r="F47" s="20"/>
      <c r="G47" s="20"/>
      <c r="H47" s="20"/>
      <c r="I47" s="20"/>
      <c r="J47" s="19"/>
      <c r="K47" s="19"/>
      <c r="L47" s="19"/>
      <c r="M47" s="19"/>
      <c r="N47" s="20"/>
    </row>
    <row r="48" spans="1:111" s="17" customFormat="1" ht="9.9499999999999993" customHeight="1" x14ac:dyDescent="0.25">
      <c r="A48" s="16" t="s">
        <v>52</v>
      </c>
      <c r="B48" s="21" t="s">
        <v>63</v>
      </c>
      <c r="C48" s="22">
        <v>13</v>
      </c>
      <c r="D48" s="22">
        <v>91</v>
      </c>
      <c r="E48" s="22">
        <v>327</v>
      </c>
      <c r="F48" s="21" t="s">
        <v>63</v>
      </c>
      <c r="G48" s="21" t="s">
        <v>63</v>
      </c>
      <c r="H48" s="21" t="s">
        <v>63</v>
      </c>
      <c r="I48" s="21" t="s">
        <v>63</v>
      </c>
      <c r="J48" s="21" t="s">
        <v>63</v>
      </c>
      <c r="K48" s="22">
        <v>232</v>
      </c>
      <c r="L48" s="22">
        <v>203</v>
      </c>
      <c r="M48" s="21" t="s">
        <v>63</v>
      </c>
      <c r="N48" s="22">
        <f t="shared" si="0"/>
        <v>866</v>
      </c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</row>
    <row r="49" spans="1:111" s="11" customFormat="1" ht="9.9499999999999993" customHeight="1" x14ac:dyDescent="0.25">
      <c r="A49" s="9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23"/>
      <c r="N49" s="23"/>
    </row>
    <row r="50" spans="1:111" s="8" customFormat="1" ht="9.9499999999999993" customHeight="1" x14ac:dyDescent="0.25">
      <c r="A50" s="7" t="s">
        <v>43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</row>
    <row r="51" spans="1:111" s="8" customFormat="1" ht="9.9499999999999993" customHeight="1" x14ac:dyDescent="0.25">
      <c r="A51" s="7" t="s">
        <v>44</v>
      </c>
      <c r="B51" s="5">
        <f>SUM(B6:B36)</f>
        <v>11853</v>
      </c>
      <c r="C51" s="5">
        <f t="shared" ref="C51:N51" si="1">SUM(C6:C36)</f>
        <v>104660</v>
      </c>
      <c r="D51" s="5">
        <f t="shared" si="1"/>
        <v>151276</v>
      </c>
      <c r="E51" s="5">
        <f t="shared" si="1"/>
        <v>154935</v>
      </c>
      <c r="F51" s="5">
        <f t="shared" si="1"/>
        <v>117562</v>
      </c>
      <c r="G51" s="5">
        <f t="shared" si="1"/>
        <v>38332</v>
      </c>
      <c r="H51" s="5">
        <f t="shared" si="1"/>
        <v>61534</v>
      </c>
      <c r="I51" s="5">
        <f t="shared" si="1"/>
        <v>27773</v>
      </c>
      <c r="J51" s="5">
        <f t="shared" si="1"/>
        <v>6369</v>
      </c>
      <c r="K51" s="5">
        <f t="shared" si="1"/>
        <v>81408</v>
      </c>
      <c r="L51" s="5">
        <f t="shared" si="1"/>
        <v>29524</v>
      </c>
      <c r="M51" s="5">
        <f t="shared" si="1"/>
        <v>18244</v>
      </c>
      <c r="N51" s="5">
        <f t="shared" si="1"/>
        <v>803470</v>
      </c>
    </row>
    <row r="52" spans="1:111" s="8" customFormat="1" ht="9.9499999999999993" customHeight="1" x14ac:dyDescent="0.25">
      <c r="A52" s="7" t="s">
        <v>45</v>
      </c>
      <c r="B52" s="5">
        <f>SUM(B38)</f>
        <v>5741</v>
      </c>
      <c r="C52" s="5">
        <f t="shared" ref="C52:N52" si="2">SUM(C38)</f>
        <v>4859</v>
      </c>
      <c r="D52" s="5">
        <f t="shared" si="2"/>
        <v>4642</v>
      </c>
      <c r="E52" s="5">
        <f t="shared" si="2"/>
        <v>4277</v>
      </c>
      <c r="F52" s="5">
        <f t="shared" si="2"/>
        <v>5026</v>
      </c>
      <c r="G52" s="5">
        <f t="shared" si="2"/>
        <v>5220</v>
      </c>
      <c r="H52" s="5">
        <f t="shared" si="2"/>
        <v>4656</v>
      </c>
      <c r="I52" s="5">
        <f t="shared" si="2"/>
        <v>4508</v>
      </c>
      <c r="J52" s="5">
        <f t="shared" si="2"/>
        <v>79</v>
      </c>
      <c r="K52" s="5">
        <f t="shared" si="2"/>
        <v>2</v>
      </c>
      <c r="L52" s="5">
        <f t="shared" si="2"/>
        <v>2</v>
      </c>
      <c r="M52" s="5">
        <f t="shared" si="2"/>
        <v>120</v>
      </c>
      <c r="N52" s="5">
        <f t="shared" si="2"/>
        <v>39132</v>
      </c>
    </row>
    <row r="53" spans="1:111" s="8" customFormat="1" ht="9.9499999999999993" customHeight="1" x14ac:dyDescent="0.25">
      <c r="A53" s="7" t="s">
        <v>46</v>
      </c>
      <c r="B53" s="5">
        <f>SUM(B40:B46)</f>
        <v>447</v>
      </c>
      <c r="C53" s="5">
        <f t="shared" ref="C53:N53" si="3">SUM(C40:C46)</f>
        <v>602</v>
      </c>
      <c r="D53" s="5">
        <f t="shared" si="3"/>
        <v>1642</v>
      </c>
      <c r="E53" s="5">
        <f t="shared" si="3"/>
        <v>1418</v>
      </c>
      <c r="F53" s="5">
        <f t="shared" si="3"/>
        <v>1535</v>
      </c>
      <c r="G53" s="5">
        <f t="shared" si="3"/>
        <v>1040</v>
      </c>
      <c r="H53" s="5">
        <f t="shared" si="3"/>
        <v>1449</v>
      </c>
      <c r="I53" s="5">
        <f t="shared" si="3"/>
        <v>1031</v>
      </c>
      <c r="J53" s="5">
        <f t="shared" si="3"/>
        <v>11</v>
      </c>
      <c r="K53" s="5">
        <f t="shared" si="3"/>
        <v>743</v>
      </c>
      <c r="L53" s="5">
        <f t="shared" si="3"/>
        <v>1186</v>
      </c>
      <c r="M53" s="5">
        <f t="shared" si="3"/>
        <v>631</v>
      </c>
      <c r="N53" s="5">
        <f t="shared" si="3"/>
        <v>11735</v>
      </c>
    </row>
    <row r="54" spans="1:111" s="8" customFormat="1" ht="9.9499999999999993" customHeight="1" x14ac:dyDescent="0.25">
      <c r="A54" s="7" t="s">
        <v>47</v>
      </c>
      <c r="B54" s="5">
        <f>SUM(B48)</f>
        <v>0</v>
      </c>
      <c r="C54" s="5">
        <f t="shared" ref="C54:N54" si="4">SUM(C48)</f>
        <v>13</v>
      </c>
      <c r="D54" s="5">
        <f t="shared" si="4"/>
        <v>91</v>
      </c>
      <c r="E54" s="5">
        <f t="shared" si="4"/>
        <v>327</v>
      </c>
      <c r="F54" s="5">
        <f t="shared" si="4"/>
        <v>0</v>
      </c>
      <c r="G54" s="5">
        <f t="shared" si="4"/>
        <v>0</v>
      </c>
      <c r="H54" s="5">
        <f t="shared" si="4"/>
        <v>0</v>
      </c>
      <c r="I54" s="5">
        <f t="shared" si="4"/>
        <v>0</v>
      </c>
      <c r="J54" s="5">
        <f t="shared" si="4"/>
        <v>0</v>
      </c>
      <c r="K54" s="5">
        <f t="shared" si="4"/>
        <v>232</v>
      </c>
      <c r="L54" s="5">
        <f t="shared" si="4"/>
        <v>203</v>
      </c>
      <c r="M54" s="5">
        <f t="shared" si="4"/>
        <v>0</v>
      </c>
      <c r="N54" s="5">
        <f t="shared" si="4"/>
        <v>866</v>
      </c>
    </row>
    <row r="55" spans="1:111" s="13" customFormat="1" ht="9.9499999999999993" customHeight="1" x14ac:dyDescent="0.25">
      <c r="A55" s="4" t="s">
        <v>48</v>
      </c>
      <c r="B55" s="26">
        <f>SUM(B50:B54)</f>
        <v>18041</v>
      </c>
      <c r="C55" s="26">
        <f t="shared" ref="C55:N55" si="5">SUM(C50:C54)</f>
        <v>110134</v>
      </c>
      <c r="D55" s="26">
        <f t="shared" si="5"/>
        <v>157651</v>
      </c>
      <c r="E55" s="26">
        <f t="shared" si="5"/>
        <v>160957</v>
      </c>
      <c r="F55" s="26">
        <f t="shared" si="5"/>
        <v>124123</v>
      </c>
      <c r="G55" s="26">
        <f t="shared" si="5"/>
        <v>44592</v>
      </c>
      <c r="H55" s="26">
        <f t="shared" si="5"/>
        <v>67639</v>
      </c>
      <c r="I55" s="26">
        <f t="shared" si="5"/>
        <v>33312</v>
      </c>
      <c r="J55" s="26">
        <f t="shared" si="5"/>
        <v>6459</v>
      </c>
      <c r="K55" s="26">
        <f t="shared" si="5"/>
        <v>82385</v>
      </c>
      <c r="L55" s="26">
        <f t="shared" si="5"/>
        <v>30915</v>
      </c>
      <c r="M55" s="26">
        <f t="shared" si="5"/>
        <v>18995</v>
      </c>
      <c r="N55" s="26">
        <f t="shared" si="5"/>
        <v>855203</v>
      </c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</row>
    <row r="56" spans="1:111" s="8" customFormat="1" ht="9.9499999999999993" customHeight="1" x14ac:dyDescent="0.25">
      <c r="A56" s="6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11" s="8" customFormat="1" ht="9.9499999999999993" customHeight="1" x14ac:dyDescent="0.25">
      <c r="A57" s="6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11" s="8" customFormat="1" ht="9.9499999999999993" customHeight="1" x14ac:dyDescent="0.25">
      <c r="A58" s="6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11" s="8" customFormat="1" ht="9.9499999999999993" customHeight="1" x14ac:dyDescent="0.25">
      <c r="A59" s="6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11" s="9" customFormat="1" x14ac:dyDescent="0.2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</row>
    <row r="61" spans="1:111" s="9" customFormat="1" x14ac:dyDescent="0.25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</row>
    <row r="62" spans="1:111" s="9" customFormat="1" x14ac:dyDescent="0.25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</row>
    <row r="63" spans="1:111" s="9" customFormat="1" x14ac:dyDescent="0.2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des_ind_mes</vt:lpstr>
      <vt:lpstr>des_ind_mes!Títulos_a_imprimir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2018-09-01T22:58:38Z</cp:lastPrinted>
  <dcterms:created xsi:type="dcterms:W3CDTF">2016-12-14T15:09:06Z</dcterms:created>
  <dcterms:modified xsi:type="dcterms:W3CDTF">2018-09-01T22:58:44Z</dcterms:modified>
</cp:coreProperties>
</file>