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765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K291" i="1"/>
  <c r="K288"/>
  <c r="K285"/>
  <c r="K284"/>
  <c r="K283"/>
  <c r="K277"/>
  <c r="K276"/>
  <c r="K275"/>
  <c r="K274"/>
  <c r="K273"/>
  <c r="J290"/>
  <c r="J289"/>
  <c r="J287"/>
  <c r="J286"/>
  <c r="J282"/>
  <c r="J281"/>
  <c r="J280"/>
  <c r="J279"/>
  <c r="J278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4"/>
  <c r="K243"/>
  <c r="K242"/>
  <c r="K241"/>
  <c r="K240"/>
  <c r="K239"/>
  <c r="K238"/>
  <c r="K237"/>
  <c r="K236"/>
  <c r="K235"/>
  <c r="K234"/>
  <c r="K233"/>
  <c r="K232"/>
  <c r="J231"/>
  <c r="K230"/>
  <c r="K229"/>
  <c r="K228"/>
  <c r="K227"/>
  <c r="K226"/>
  <c r="K225"/>
  <c r="K224"/>
  <c r="K223"/>
  <c r="K222"/>
  <c r="J220"/>
  <c r="K219"/>
  <c r="K218"/>
  <c r="K217"/>
  <c r="K216"/>
  <c r="K215"/>
  <c r="J214"/>
  <c r="K213"/>
  <c r="K212"/>
  <c r="K211"/>
  <c r="K210"/>
  <c r="K209"/>
  <c r="J206"/>
  <c r="J201"/>
  <c r="K208"/>
  <c r="K207"/>
  <c r="K205"/>
  <c r="K204"/>
  <c r="J203"/>
  <c r="J202"/>
  <c r="K200"/>
  <c r="K199"/>
  <c r="K198"/>
  <c r="K197"/>
  <c r="K196"/>
  <c r="K195"/>
  <c r="K194"/>
  <c r="K193"/>
  <c r="K192"/>
  <c r="K191"/>
  <c r="K190"/>
  <c r="K189"/>
  <c r="K188"/>
  <c r="J187"/>
  <c r="J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08"/>
  <c r="K107"/>
  <c r="K106"/>
  <c r="K105"/>
  <c r="K104"/>
  <c r="K103"/>
  <c r="J58"/>
  <c r="J57"/>
  <c r="J56"/>
  <c r="J55"/>
  <c r="J54"/>
  <c r="J102"/>
  <c r="G102"/>
  <c r="G101"/>
  <c r="K100"/>
  <c r="G100"/>
  <c r="K99"/>
  <c r="G99"/>
  <c r="K98"/>
  <c r="G98"/>
  <c r="K97"/>
  <c r="G97"/>
  <c r="K96"/>
  <c r="G96"/>
  <c r="K95"/>
  <c r="G95"/>
  <c r="K94"/>
  <c r="G94"/>
  <c r="K93"/>
  <c r="G93"/>
  <c r="K92"/>
  <c r="G92"/>
  <c r="K91"/>
  <c r="G91"/>
  <c r="K90"/>
  <c r="G90"/>
  <c r="K43"/>
  <c r="G43"/>
  <c r="K42"/>
  <c r="G42"/>
  <c r="K89"/>
  <c r="G89"/>
  <c r="K88"/>
  <c r="G88"/>
  <c r="K87"/>
  <c r="G87"/>
  <c r="K86"/>
  <c r="K85"/>
  <c r="K84"/>
  <c r="K83"/>
  <c r="K82"/>
  <c r="K81"/>
  <c r="J74"/>
  <c r="J73"/>
  <c r="J72"/>
  <c r="J71"/>
  <c r="J70"/>
  <c r="J53"/>
  <c r="J52"/>
  <c r="J51"/>
  <c r="J50"/>
  <c r="J45"/>
  <c r="J44"/>
  <c r="J41"/>
  <c r="J40"/>
  <c r="J39"/>
  <c r="J32"/>
  <c r="J31"/>
  <c r="J30"/>
  <c r="J10"/>
  <c r="J9"/>
  <c r="J8"/>
  <c r="J7"/>
  <c r="J6"/>
  <c r="J5"/>
  <c r="J4"/>
  <c r="J49" l="1"/>
  <c r="J48"/>
  <c r="J47"/>
  <c r="J46"/>
  <c r="J69"/>
  <c r="J68"/>
  <c r="J67"/>
  <c r="J66"/>
  <c r="J65"/>
  <c r="J64"/>
  <c r="J63"/>
  <c r="J62"/>
  <c r="J61"/>
  <c r="J60"/>
  <c r="J59"/>
  <c r="J38"/>
  <c r="J37"/>
  <c r="J36"/>
  <c r="J35"/>
  <c r="J34"/>
  <c r="J33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K101"/>
</calcChain>
</file>

<file path=xl/sharedStrings.xml><?xml version="1.0" encoding="utf-8"?>
<sst xmlns="http://schemas.openxmlformats.org/spreadsheetml/2006/main" count="1736" uniqueCount="318">
  <si>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</si>
  <si>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</si>
  <si>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</si>
  <si>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</si>
  <si>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</si>
  <si>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</si>
  <si>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</si>
  <si>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</si>
  <si>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Anchoveta</t>
  </si>
  <si>
    <t>Artesanal</t>
  </si>
  <si>
    <t>S.Armadores y Pescadores Mares Profundo (RSU 08.04.0179)</t>
  </si>
  <si>
    <t>S.T.I Pescadores y Armadores y ramos afines de la Pesca Artesanal "EPES LOTA" (RSU 08.07.0510)</t>
  </si>
  <si>
    <t>Sardina común</t>
  </si>
  <si>
    <t xml:space="preserve">Sardina Común </t>
  </si>
  <si>
    <t>S.T.I Pescadores, Armadores y Ramos Afines de la Pesca Artesanal de Coronel, SIPARMAR CORONEL (RSU 08.07.0271)</t>
  </si>
  <si>
    <t>S.T.I Pescadores, Armadores y Ramas Afines de la Pesca Artesanal de Coronel "SIPESMAFESA" (RSU 08.07.0332)</t>
  </si>
  <si>
    <t>Armadores de las embarcaciones Ignacio S (Rpa N° 957800) y Jean Carlos (Rpa N° 963943)</t>
  </si>
  <si>
    <t>S.T.I de Pescadores Artesanales Lo Rojas y Caletas anexas del Golgo de Arauco (RSU 08.07.0307)</t>
  </si>
  <si>
    <t>S.T.I de Pescadores Artesanales Lo Rojas y Caletas Anexas del Golfo de Aruaco (RSU 08.07.0307)</t>
  </si>
  <si>
    <t>S.T.I Pescadores y Armadores y Ramos afines de la Pesca Artesanal "LOTA PESCA" (RSU 08.07.0495)</t>
  </si>
  <si>
    <t>S.T.I de Pescadorfes Artesanales Lo Rojas y Caletas anexas del Golfo de Arauco (RSU 08.07.0307)</t>
  </si>
  <si>
    <t>Armadores de la embarcaciones artesanales Paulina M (967145), Susana II (Rpa N° 967342) y Gaviota I (Rpa N° 967281)</t>
  </si>
  <si>
    <t>S.T.I de Pescadores Artesanales Lo Rojas y Caletas anexas del Golfo de Arauco (RSU 08.07.0307)</t>
  </si>
  <si>
    <t>Asociación Gremial de Pescadores Artesanales de Coronel (RAG 5-8).</t>
  </si>
  <si>
    <t>S.T.I Armadores y Pescadores Artesanales, Buzos Mariscadores, Algueros acuicultores y actividades conexas de la Región del Biobío (BIO BIO PESCA) (RSU 08.05.0555).</t>
  </si>
  <si>
    <t>S.T.I Pescadores y Armadores y ramos afines de la Pesca Artesanal EPES LOTA (RSU 08.07.0510)</t>
  </si>
  <si>
    <t>S.T.I Pescadores, Armadores y ramos afines de la Pesca Artesanal de Coronel, SIPARMAR CORONEL (RSU 08.07.0271)</t>
  </si>
  <si>
    <t>Armador de las embarcación Paulina M (Rpa 967145), Susana II (Rpa 967342) y Gaviota I (Rpa 967281)</t>
  </si>
  <si>
    <t>Agrupación de Armadores y Pescadores Pelágicos de Caleta Tubul (ROC 478-2007)</t>
  </si>
  <si>
    <t>S.T.I Pescadores, Armadores y Rams afines de la Pesca Artesnal de Coronel, SIPARMAR CORONEL (RSU 08.07.0271)</t>
  </si>
  <si>
    <t>Asociación de armadores, Pescadores Artesanales y Actividades afines de la Octava Región ARPESCA A.G (RAG 429-8)</t>
  </si>
  <si>
    <t>Armadores Artesanales del Puerto de San Antonio Asociación Gremial (RAG N°2510)</t>
  </si>
  <si>
    <t xml:space="preserve">Armador de las embarcación Don Anselmo II (Rpa 913375), Don Demetrio III (Rpa 924603), Rio Jordan X (Rpa 967596), Galeón II (Rpa 924610), Río Jordan IV (Rpa 964441), Estrella de David (Rpa 963843), Don Mateo(Rpa 962795), Don Guillermo I (Rpa 951136), Yeya I (Rpa 960054), Sotileza (Rpa 910836), El Niego I (Rpa 964409), Mama Edith (Rpa 966403), El Linco I (Rpa 965002), Patrick Joaquin(Rpa 967174), Jacob Israel (Rpa 967174), Don Jorge Luis M (Rpa 965677), Abarham Antonio (Rpa 966146) y Don Beto IV (Rpa 959370). </t>
  </si>
  <si>
    <t>Asociación Gremial de Armadores Artesanales de Pesca Austral AG-Pesca Austral (RAG N° 326-10)</t>
  </si>
  <si>
    <t>Asociación Gremial de Armadores de Coronel (RAG N°5-8)</t>
  </si>
  <si>
    <t>Asociación Gremial de ArmadoresArtesanales Pesca Austral AG. Pesca Austral (RAG N° 326-10)</t>
  </si>
  <si>
    <t>Armador artesanal de la embarcación Don Mateo (Rpa N° 962795)</t>
  </si>
  <si>
    <t>S.T.I Pescadores de Caleta Coliumo (RSU N° 08.06.0027)</t>
  </si>
  <si>
    <t>Armador de la embarcación artesanal Don Juan M (Rpa N° 968722)</t>
  </si>
  <si>
    <t>S.Pescadores Artesanales Pelágicos y Actividades Conexas de la Caleta Vegas de Coliumo (RSU N° 08.06.0113)</t>
  </si>
  <si>
    <t>Armador de la embarcación artesanal Don José L I (Rpa N° 963982)</t>
  </si>
  <si>
    <t>Asociación Gremial de Armadores, Pescadores Artesanales y Actividades Afines de Lota (RAG N° 577-8)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</si>
  <si>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</si>
  <si>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</si>
  <si>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</si>
  <si>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</si>
  <si>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</si>
  <si>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>Merluza Común</t>
  </si>
  <si>
    <t>S.T.I.  Pescadores, Armadores y ramos afines "SIPEAYRAS DE LOTA"</t>
  </si>
  <si>
    <t>Armador de embarcación "AGUILUCHO I", RPA 963628</t>
  </si>
  <si>
    <t>S.T.I.  Pescadores Artesanales, Buzos mariscadores "CALETA QUIDICO"</t>
  </si>
  <si>
    <t>Armador de embarcación "BELEN I", RPA 968302</t>
  </si>
  <si>
    <t>S.T.I.  "SIPESCA LOTA BAJO"</t>
  </si>
  <si>
    <t>Armador de embarcación "PEZ DORADO III", RPA 967326</t>
  </si>
  <si>
    <t>S.T.I.   "JUANOVOARCE-LOTA"</t>
  </si>
  <si>
    <t xml:space="preserve">Merluza del Sur </t>
  </si>
  <si>
    <t>9 organizaciones artesaneles (señaladas en el numeral 3)</t>
  </si>
  <si>
    <t>Merluza del Sur (41°28,6' L.S al 47°00L.S.)</t>
  </si>
  <si>
    <t>Industrial</t>
  </si>
  <si>
    <t>Empresa de Desarrollo Pesquero de Chile S.A. (EMDEPES)</t>
  </si>
  <si>
    <t>3 organizaciones artesaneles (señaladas en el numeral 3)</t>
  </si>
  <si>
    <t>Pesquera Sur Austral S.A.</t>
  </si>
  <si>
    <t>Sociedad y Servicios Pesca Cisne Ltda y S.T.I. Aguirre Aguas Claras</t>
  </si>
  <si>
    <t>Pesquera Grimar S.A.</t>
  </si>
  <si>
    <t>S.T.I.N 1 Puerto Cisne y S.T.I.Francisco Andrade</t>
  </si>
  <si>
    <t>Area Puerto Montt A</t>
  </si>
  <si>
    <t>Area Puerto Montt C</t>
  </si>
  <si>
    <t>Deris S.A.</t>
  </si>
  <si>
    <t>Area Calbuco A</t>
  </si>
  <si>
    <t>Jurel</t>
  </si>
  <si>
    <t>Asociaciación Gremial de Armadores Artesanales de la Decima Región "AGARMAR"</t>
  </si>
  <si>
    <t xml:space="preserve">Jurel (V a IX Región)
</t>
  </si>
  <si>
    <t>Sociedad Pesquera Landes S.A.</t>
  </si>
  <si>
    <t>Asociación Gremial de Armadores Artesanales de Calbuco - ARMAR A.G.</t>
  </si>
  <si>
    <t>S.T.I. Pescadores Artesanales, Armadores Artesanales y Ramos Afines de la Comuna de Calbuco "PERCERCAL"</t>
  </si>
  <si>
    <t xml:space="preserve">Jurel (XIV a X Región)
</t>
  </si>
  <si>
    <t>Alimentos Marinos S.A. (ALIMAR)</t>
  </si>
  <si>
    <t>S.T.I. San Pedro de Puerto Cisne y S.T.I.La Última Esperanza</t>
  </si>
  <si>
    <t>Asociación Gremial de Armadores y Pescadores Cerqueros Artesanales de Ancud - ASOGPESCA ANCUD</t>
  </si>
  <si>
    <t>Asociación Gremial de Armadores Artesanales Pesca Austral  (A.G.-PESCA AUSTRAL)</t>
  </si>
  <si>
    <t>S.T.I. Moraleda de Puerto Aguirre y S.T.I. Libertad del Mar</t>
  </si>
  <si>
    <t xml:space="preserve">S.T.I. Pescadores Artesanales Historicos de Talcahuano "SPARHITLA" </t>
  </si>
  <si>
    <t>Merluza Común (IV al 41°28,6' L.S)</t>
  </si>
  <si>
    <t>Sociedad Pesquera Enfemar Ltda.</t>
  </si>
  <si>
    <t>S.T.I. Buzos Mariscadores, Pescadores Artesanales y Armadores el Pitico</t>
  </si>
  <si>
    <t>S.T.I. Archipielago del Sur de Puerto Aguirre y Sociedad Servicios Pesca Cisne</t>
  </si>
  <si>
    <t>Sociedad Contreras, Andrade y Compañía Limitada</t>
  </si>
  <si>
    <t>Asociación de Pescadores Artesanales de la pesca Demersal de la Undécima Región</t>
  </si>
  <si>
    <t xml:space="preserve">S.T.I. de Pescadores Artesanales y Afines N 3 Islas Huichas </t>
  </si>
  <si>
    <t>Asociación Gremial de Armadores y Pescadores Artesanales de Pesquerías Demersales y Migratorias de San Antonio A.G."AGRAPES A.G"</t>
  </si>
  <si>
    <t>Asociación Gremial de Armadores Artesanales -ASOGFER A.G.</t>
  </si>
  <si>
    <t>Sardina Común</t>
  </si>
  <si>
    <t>Sinidcato de trabajadores Indpendientes Tripulantes y otros de Tumbes RSU 08.050.495</t>
  </si>
  <si>
    <t>Sindicato de Pescadores y Armadores del Mar SIPARMAR Thno 05.05.0399.</t>
  </si>
  <si>
    <t xml:space="preserve">Asociación de Armadores, pescadores y otros ARPESCA A.G. 429-8 </t>
  </si>
  <si>
    <t>Asociación Gremial de Armadores y otros Afines de Lota 577-8.</t>
  </si>
  <si>
    <t xml:space="preserve"> Asociación Gremial de Armadores y otros Afines de Lota 577-8.</t>
  </si>
  <si>
    <t xml:space="preserve">Cesión del  STI Pescadores Tumbes RSU :  08.05.0057 </t>
  </si>
  <si>
    <t>Embarcación artesanal  DON MATEO  (Rpa N° 962795)</t>
  </si>
  <si>
    <t xml:space="preserve">Cesión de  STI Pescadores y armadores embarcaciones menores  Tumbes 08.05.0569 “SIPEAREM”  </t>
  </si>
  <si>
    <t xml:space="preserve">Cesion de  STI  pescadores artesanales , recolectores de orillas y otros  "Proveedores Marítimos de Quillaipe" </t>
  </si>
  <si>
    <t xml:space="preserve"> para   STI de pescadores Caleta Lo Rojas SITRAINPAR RSU 08.07.0287</t>
  </si>
  <si>
    <t xml:space="preserve">JUREL </t>
  </si>
  <si>
    <t>Domenica RPA 923199 de organización SITRAINPAR RSU 08.07.0287</t>
  </si>
  <si>
    <t xml:space="preserve"> para embarcación Chumingo rpa 955511</t>
  </si>
  <si>
    <t xml:space="preserve">Cesión Asociacio´n gremial de armadores artesanales ASOGFER AG </t>
  </si>
  <si>
    <t>cesión a AG pescadores y afines “PESCAMAROCTAVAMAR A.G.” R.A.G. 577-8</t>
  </si>
  <si>
    <t>AG de Armadores Artesanales Pesca Austral AG-PESCA AUSTRAL AG - Rut 65.113.399-8 RAG 326-10</t>
  </si>
  <si>
    <t xml:space="preserve">Armadora de la embarcaión Artesanal DON JUAN C, RPA 960670. </t>
  </si>
  <si>
    <t xml:space="preserve">Asociación Gremial ARPESCA AG 429-8, para la embarcación Mar primeroRPA 968436 </t>
  </si>
  <si>
    <t>Armador embarcación Mar Primero 968436</t>
  </si>
  <si>
    <t>STI de Caleta  Tumbes RSU 05.05.0057</t>
  </si>
  <si>
    <t>STI y armadores artesanales del mar THNO  SIPARMAR RSU 08.05.0399</t>
  </si>
  <si>
    <t>Asociación gremial de armadores artesanales ASOGFER AG N°310-10 de los lagos.</t>
  </si>
  <si>
    <t>Res. 959, Asociación gremial de pescadores de Coronel RAG N° 5-8.</t>
  </si>
  <si>
    <t xml:space="preserve">S.Común y Anchoveta  al Sindicato de pescadores artesanales y otros “SIPEARTAL” RSU 08.05.0487 </t>
  </si>
  <si>
    <t>STI de Pesqueños Armadores Artesanales de Cerco y otras actividades de Coronel y Lota RSU 08.07.0373</t>
  </si>
  <si>
    <t xml:space="preserve">S. Común  y  Anchoveta para Ignacio S   rpa 968165  y  Jean  Carlos rpa  968160. </t>
  </si>
  <si>
    <t xml:space="preserve">Res 53, S. Común  y Anchoveta   para  Don  Ricardo rpa 968799 </t>
  </si>
  <si>
    <t>13.04.2020</t>
  </si>
  <si>
    <t>Cooperativa de Pescadores Artesanales y Armadores de Puerto Aguirre-COOPEAGU</t>
  </si>
  <si>
    <t>16.03.2020</t>
  </si>
  <si>
    <t>Langostino Amarillo</t>
  </si>
  <si>
    <t>Gonzalo Zuñoga Romero</t>
  </si>
  <si>
    <t>Langostino Amarillo (III y IV Reg)</t>
  </si>
  <si>
    <t>Antartic Seafood S.A.</t>
  </si>
  <si>
    <t>Langostino Colorado</t>
  </si>
  <si>
    <t>Langostino Colorado (III y IV Reg)</t>
  </si>
  <si>
    <t>Patricio Vial Chabrillard</t>
  </si>
  <si>
    <t>Bracpesca S.A.</t>
  </si>
  <si>
    <t>Camaron Nailon</t>
  </si>
  <si>
    <t xml:space="preserve"> Camaron Nailon (III y IV Reg)</t>
  </si>
  <si>
    <t>STI .PECERCAL RSU 10010942</t>
  </si>
  <si>
    <t>STI. PescadoresArtesanales, Buzos Mariscadores, Armadores Artesanales y Act. Conexas de Coronel y del Golfo Arauco VIII Región "SIPARBUMAR CORONEL" rsu. 08.07.0183</t>
  </si>
  <si>
    <t>STI. Caleta lo rojas "SITRAINPAR" RSO. 08.07.0287</t>
  </si>
  <si>
    <t>Armador embarcación MATEO ABDON RPA 967484</t>
  </si>
  <si>
    <t>STI.  "SIPAR GENTE DE MAR" RSO. 08.07.0326</t>
  </si>
  <si>
    <t>Armador embarcación DON ANSELMO II RPA 913375</t>
  </si>
  <si>
    <t>A.G. "ARMAPESCA AG" RAG 635-8</t>
  </si>
  <si>
    <t>Sardin Común</t>
  </si>
  <si>
    <t>Embarcaciones PAULIMA M RPA 967145, SUSANA II RP 967342, GAVIOTA I RPA 967281, MATEO ABDON RPA 967484.</t>
  </si>
  <si>
    <t>S.I. de pequeños Amadores Artesanales de Cerco u otras act. Afines de Coronel y Lota RSO. 08.07.0373</t>
  </si>
  <si>
    <t>Embarcaciones IGNACIO S RPA 968165, JEAN CARLOS RPA 968160</t>
  </si>
  <si>
    <t>Agrupación de Armadores Golfo Arauco ROC. 621</t>
  </si>
  <si>
    <t>Embarcaciones PAULIMA M RPA 967145, SUSANA II RP 967342, GAVIOTA I RPA 967281.</t>
  </si>
  <si>
    <t>Asociación Gremial de Aramdroes ASOGFER  A.G. de Calbuco RAG N°310-10</t>
  </si>
  <si>
    <t xml:space="preserve">Sardina Comun </t>
  </si>
  <si>
    <t xml:space="preserve">Cesión  Sardina Común  al STI “SIPARBUMAR CORONEL” </t>
  </si>
  <si>
    <t>Sinidicato de Pescadores Indep de pequerños armadores artesanales y otros de Coronel y Lota  RSU 08.07.0373</t>
  </si>
  <si>
    <t>Cesión para Ignacio S rpa 968165 y Jean Carlos 968160</t>
  </si>
  <si>
    <t>ASOCIACIÓN GREMIAL Y ACTIVIDADES A FINES ARMAPESCA. A.G. RAG 635-B</t>
  </si>
  <si>
    <t>Cesión para  Palulina M rpa 967145 , Susana II  967342 , Gaviota I 962281 , Mateo Abdon rpa 967484.</t>
  </si>
  <si>
    <t>Asociación Gremial ARPESCA AG 429-8</t>
  </si>
  <si>
    <t>Res. 54, Cesión Sardina Común  y Anchoveta    al Sindicato Independiente de Armadores y otros “bahia Concepción” RSU: 08.05.0648.</t>
  </si>
  <si>
    <t>Asociación Gremial ARMAPESCA A.G. RAG 635-8</t>
  </si>
  <si>
    <t>Res. 55, Cesión de Sardina Común  y   Anchoveta a  embarcaciones PAULIMA M RPA 967145, SUSANA II RP 967342 , GAVIOTA I RPA 967281 ,MATEO ABDON RPA 967484.</t>
  </si>
  <si>
    <t>Res. 56, Cesión Sardina Común y Anchoveta , Sindicato de Trabajadores independientes y otros Caleta la Gloria de  Thno , RSU 08.05.0603.</t>
  </si>
  <si>
    <t>STI pescadores artesanales armadores y otros Isla Santa Maria Puerto Sur RSU 08.07.0364</t>
  </si>
  <si>
    <t>Res 64, Cesión  de  S. Común   para  Palulina M rpa 967145 , Susana II  967342 , Gaviota I 962281.</t>
  </si>
  <si>
    <t>Res 64, Cesión  de  Anchoveta  para  Palulina M rpa 967145 , Susana II  967342 , Gaviota I 962281.</t>
  </si>
  <si>
    <t>Cesión S. Común   para STI de armadores y pescadores afines “SARPE” RSU 08.05.0398.</t>
  </si>
  <si>
    <t>Cesión Anchoveta  para STI de armadores y pescadores afines “SARPE” RSU 08.05.0398.</t>
  </si>
  <si>
    <t xml:space="preserve">Armadores de las embarcaciones : Paulina M (967145), Susana II (967342), Gaviota I (967281). </t>
  </si>
  <si>
    <t>Asociación Gremial de Armadores y Pescadores Artesanales Miramar Biobío "MIRAMAR BIOBIO A.G" (ROG 633-8)</t>
  </si>
  <si>
    <t>Armador de la embarcación artesanal: Mateo Abdon (967484)</t>
  </si>
  <si>
    <t>S.T.I Armadores y Pescadores Artesanales Acuicultores, Algueros (as) y ramos afines "MAFMAR" (RSU 08.05.0645)</t>
  </si>
  <si>
    <t>Armador de la embarcación artesanal: Johana II (968804)</t>
  </si>
  <si>
    <t>Asociación Gremial de Armadores y Pescadores Artesanales de Pesquerias Demersales y Migratorias de San Antonio A.G AGRAPES A.G (RAG N° 4399)</t>
  </si>
  <si>
    <t>Armador de la embarcación artesanal: Josefa I (966342)</t>
  </si>
  <si>
    <t>Organización de Pescadores Artesanales Armadores Artesanales del Puerto de San Antonio Asociación Gremial (RAG N°2510)</t>
  </si>
  <si>
    <t>Asociación Gremial de Armadores Pescadores Artesanales y Actividades afines de Lota VIII región "PESCAMAR OCTAVAMAR A.G" y armadores de las embarcaciones : Don Guillermo I (951136), Lealtad I (951136), Josefa I (966342), Don Anselmo II (966342), Río Jordan X (967596) y Río Jordan IV (964441)</t>
  </si>
  <si>
    <t>Asociación Gremial de Armadores y Pescadores Cerqueros Artesanales de Ancud- ASOGPESCA ANCUD A.G (RSU N° 08.07.0373)</t>
  </si>
  <si>
    <t xml:space="preserve">Armadores de las embarcaciones : Gaviota I (967281), Susana II (967342), Paulina M (967145) y Mateo Abdon (967484). </t>
  </si>
  <si>
    <t>S.T.I Armadores y Pescadores y Ramos Afines de la Pesca Artesanal de Caleta Lo Rojas "SITRAL" (RSU 08.07.0322)</t>
  </si>
  <si>
    <t>Armador de la embarcación artesanal: Odiseo II (968147)</t>
  </si>
  <si>
    <t>S.T.I Pescadores Artesanales Históricos de Talcahbuano "SPARHITAL" (RSU 08.05.0382)</t>
  </si>
  <si>
    <t>S.T.I Pescadores Artesanales Pelágicos, Patrones y Tripulantes de Pesca Artesanal y actividades conexas de la Comuna de Talcahuano "ASPAS" (RSU N°08.05.0474)</t>
  </si>
  <si>
    <t>S.T.I Armadores Pescadores del Mar "SIARPEMAR" (RSU 08.05.0459)</t>
  </si>
  <si>
    <t>S.T.I Armadores Pescadores Artesanales, Algueros y ramos afines "MEDITERRÁNEO"(RSU N° 08.05.0605)</t>
  </si>
  <si>
    <t>S.I de Armadores y Pescadores Artesanales afines "SARPE" (Rsu N° 08.05.0398)</t>
  </si>
  <si>
    <t>S.I de Armadores y Pescadores Artesanales Históricos de Valdivia, ARPAVAL A.G.(RSU N°14.01.0514)</t>
  </si>
  <si>
    <t>S.T.I de Armadores y Pescadores Artesanales, Acuicultores, Algueros (as) y ramos afines "MAFMAR" (RSU N° 08.05.0645)</t>
  </si>
  <si>
    <t xml:space="preserve">Asociación Gremial de Productores Pelágicos, Armadores artesanales de Caleta Quellón Decima Región - AQUEPESCA A RAG 270-10. </t>
  </si>
  <si>
    <t>Asociación Gremial de Pescadores Artesanales de San Vicente - Talcahuano (RAG 18-8)</t>
  </si>
  <si>
    <t>Ascociación Gremial de Armadores, Pescadores Artesanales y Actividades Afines de Lota. Octava Región (RAG N° 577-8)</t>
  </si>
  <si>
    <t>S.T.I Pescadores de la Caleta Coliumo (RSU N° 08.06.0027)</t>
  </si>
  <si>
    <t>S.T.I, Armadores y Pescadores Artesanales, Acuicoltores, Algueros (AS) y ramos afines "MAFMAR" (RSU N° 08.05.0645)</t>
  </si>
  <si>
    <t>Armador de las embarcaciones:  Ignacio S (968165) y Jean Carlos (968160)</t>
  </si>
  <si>
    <t xml:space="preserve">Merluza Común </t>
  </si>
  <si>
    <t>S.T.I Pescadores Artesanales de Caleta Tumbes_Talcahuano (RSU 08.05.0057)</t>
  </si>
  <si>
    <t>Armador de la embarcación artesanal: Don Jose L I (968869)</t>
  </si>
  <si>
    <t>Agrupación de Armadores y Pescadores Artesanales Pelágicos Puerto Sur Isla Santa María Personalidad Jurídica N° 1728</t>
  </si>
  <si>
    <t>Armadores de las embarcaciones artesanales: Paulina M (967145), Susana II (967342) y Gaviota I (967281)</t>
  </si>
  <si>
    <t>S.T.I Pescadores Artesanales Península de Tumbes (RSU 08.05.0391)</t>
  </si>
  <si>
    <t>Armador de la embarcación artesanal: Azariel (950818)</t>
  </si>
  <si>
    <t>Armadores de las embarcaciones artesanales: Don José L I (968869), Don Luciano (910114), Marbella (957730), Don Jairo (902384), el Acuario (955617) y Catalina (902359).</t>
  </si>
  <si>
    <t>S.T.I Pescadores Artesanales, Buzos Mariscadores, Armadores Artesanales y actividades conexas de Coronel y del Golfo de Arauco VIII Región SIPARBUMAR Coronel (RSU 08.07.0183)</t>
  </si>
  <si>
    <t>Armadores de las embarcaciones artesanales: Jonnathan (964694), Don Victoriano I (963986), Juanita I (968770), Carmen Gloria (6574), Santa Evita II (910104) y Genezaret I (966319).</t>
  </si>
  <si>
    <t>S. Pescadores Artesanales, Buzos Mariscadores "Caleta Quidico" (RSU N° 08.13.0051)</t>
  </si>
  <si>
    <t>Armador de la embarcación artesanal: Laito III (968664)</t>
  </si>
  <si>
    <t>03.06.2020</t>
  </si>
  <si>
    <t>S.T.I de la Pesca Artesanal de la Península de Hualpén (RSU N° 08.05.0502)</t>
  </si>
  <si>
    <t>Armadores de las embarcaciones artesanales: Don Luis D (964980) y Ximena I (923959)</t>
  </si>
  <si>
    <t xml:space="preserve">Asociación Gremial de Armadores Embarcaciones Menores " AG Menor Coliumo" (RAG N° 507-8) </t>
  </si>
  <si>
    <t>08.06.2020</t>
  </si>
  <si>
    <t>Asociación Gremial de Pescadores Artesanales de San Vicente-Talcahuano (RAG 18-8)</t>
  </si>
  <si>
    <t>Armador de la embarcación artesanal: Uziel IV (966009)</t>
  </si>
  <si>
    <t>Asociación Gremial de Pescadores Artesanales de Lota - A.G. APESCA Lota (RAG 428-8)</t>
  </si>
  <si>
    <t>Armador de la embarcación artesanal: Don Jairo (902384)</t>
  </si>
  <si>
    <t>Armador de las embarcaciones artesanales: Ignacio S (968165) y Jean Carlos (968160)</t>
  </si>
  <si>
    <t>S.T.I Pescadores de la Caleta Coliumo (RSU N°8060027)</t>
  </si>
  <si>
    <t>S.T.I Armadores y Pescadores Artesanales, Acuicultores, Algueros (as) y ramos afines "MAFMAR" (RSU N° 08.05.0645)</t>
  </si>
  <si>
    <t>S.T.I Pescadores y Armadores y ramos afines de la Pesca Artesanal "LOTA PESCA" (RSU 08.07.0495)</t>
  </si>
  <si>
    <t>Asociación Gremial de Armadores Artesanales-ASOGFER A.G (RAG N° 310-10)</t>
  </si>
  <si>
    <t>S.T.I Pescadores Artesanales, Armadores y Actividades conexas de la Caleta Colium (RSU N° 08.06.0150)</t>
  </si>
  <si>
    <t>Cooperativa de Pescadores Artesanales Ensenada Baja de Aysen-COOPENAY</t>
  </si>
  <si>
    <t>Sindicato Independiente de la Pesca Artesanal Raúl Marín Balmaceda</t>
  </si>
  <si>
    <t>S.I  de Pescadores Artesanales, Tripulantes Artesanales de Cerco y Ramos Conexos (RSU N° 08.07.2020)</t>
  </si>
  <si>
    <t>Cooperativa de Pescadores Sol de Israel Limitada COOPES LTDA. ROL 5483</t>
  </si>
  <si>
    <t>S.T.I, Pescadores Artesanales, Armadores, Buzos, Algueros, Bentónicos, Demersales, Pelágicos, Recolectores de Orilla y Oficios conexos de Caleta Pesquera, Camino Chinquihue (ROA N° 90022 y RSU N° 10010942)</t>
  </si>
  <si>
    <t>S.T.I de Pescadores Artesanales Caleta Lo Rojas "SITRAINPAR" (RSU N° 08.07.0287)</t>
  </si>
  <si>
    <t>S.T.I, Pescadores, Armadores Artesanales, Buzos, Acuicultores y ramos afines de la Pesca Artesanal, comuna de Talcahuano "SIPEARTAL" (RSU 08.05.0487).</t>
  </si>
  <si>
    <t>Sindicato de Pescadores y Armadores Artesanales del Mar SIPARMAR - Talcahuano (RSU 08.05.0399)</t>
  </si>
  <si>
    <t>Organización de Pescadores Artesanales Armadores Pelágicos de Valdivia Asociación Gremial-APEVAL A.G (RAG N°29-14)</t>
  </si>
  <si>
    <t>S.T.I Pescadores Artesanales, Buzos Mariscadores, Armadores Artesanales y actividades conexas de Coronel y del Golfo de Arauco VIII Región "SIPARBUMAR CORONEL" (RSU N° 8070183)</t>
  </si>
  <si>
    <t>Asociación Gremial de Productores Pelágicos, Armadores Artesanales de Talcahuano, Región del Biobío AGREPAR BIOBÍO A.G-AGREPAR A.G (RAG N°468-8)</t>
  </si>
  <si>
    <t>Armador Artesanal de la embarcación El Niego I (Rpa N° 964409)</t>
  </si>
  <si>
    <t>Armador Artesanal de la embarcación Don Mateo (Rpa N° 962795)</t>
  </si>
  <si>
    <t>JUREL</t>
  </si>
  <si>
    <t>S.T.I.Pescadores Artesanales de Caleta Portales de Valparaiso</t>
  </si>
  <si>
    <t>Pacificblu SpA</t>
  </si>
  <si>
    <t>Foodcorp Chile S.A.</t>
  </si>
  <si>
    <t>A.G. de Pescadores Artesanales y Buzos Mariscadores de Coquimbo</t>
  </si>
  <si>
    <t>S.T.I  Pescadores, Armadores y Ramos Afines de la Pesca Artesanal APAT (RSU 08.05.0380)</t>
  </si>
  <si>
    <t>Armador Artesanal de la embarcación Domenica (Rpa N° 923199)</t>
  </si>
  <si>
    <t xml:space="preserve">Organización de Pescadores Artesanales Armadores Pelágicos de Valdivia Asociación Gremial APEVAL a.G (RAG 29-14). </t>
  </si>
  <si>
    <t>Armador Artesanal de la embarcación Don Luis D ( Rpa N° 964980) y Ximena I ( Rpa N° 923959)</t>
  </si>
  <si>
    <t>Sociedad Mayorga y Mayorga ltda.</t>
  </si>
  <si>
    <t>Sociedad Servicio Pesca Cisne Ltda.</t>
  </si>
  <si>
    <t>S.T.I Pescadores de la Caleta de Cocholgue (RSU 08.06.0023)</t>
  </si>
  <si>
    <t>Armador Artesanal de la embarcación Vivicita I ( Rpa N° 969106)</t>
  </si>
  <si>
    <t>S.T.I Pescadores Artesanales Pelágicos, Patrones y Tripulantes de Pesca Artesanal y actividades conexas de la comuna de Talcahuano "ASPAS" (RSU 08.05.0474)</t>
  </si>
  <si>
    <t>Sindicato de Pescadores Artesanales y Armadores Artesanales de la Octava Región "SPAADA SD" (RSU 08.05.0339)</t>
  </si>
  <si>
    <t>S.T.I Tripulantes y Armadores de Botes, Pescadores Artesanales, Algueros, Mariscadores y Actividades Conexas de la caleta de Tumbes de la comuna de Talcahuano (RSU 08.05.0495)</t>
  </si>
  <si>
    <t xml:space="preserve">Armadores arteasnales de las embarcaciones La Joya del Mar (969115), Antonella Paz II (965466) y San Pedro (967856) </t>
  </si>
  <si>
    <t>S.T.I Pescadores Artesanales de Caleta Tumbes - Talcahuano (RSU 08.05.0057)</t>
  </si>
  <si>
    <t>S.T.I Pescadores Artesanales de Caleta Tumbes-Talcahuano (RSU N°08.05.0057)</t>
  </si>
  <si>
    <t>Asociación Gremial de Armadores y Pescadores Artesanales Miramar Biobío "MIRAMAR BIOBIO A.G" (RAG 633-8)</t>
  </si>
  <si>
    <t>S.T.I  Pescadores Artesanales, Armadores Artesanales "RIO MAIPO" de la Caleta de San Vicente de la comuna de Talcahuano (RSU N° 08.05.0488)</t>
  </si>
  <si>
    <t xml:space="preserve">Asociación Gremial de Productores Pelágicos Artesanales de las Caletas de Talcahuano y San Vicente de la VIII Región "GEMAR A.G." (RAG N° 464-8) </t>
  </si>
  <si>
    <t>jurel</t>
  </si>
  <si>
    <t>Asociación Gremial de Armadores Artesanales de la Decima Región, AGARMAR</t>
  </si>
  <si>
    <t>S.T.I.  Pescadores, armadores y ramos afines de la pesca artesanal "APAT CALETA TUMBES"</t>
  </si>
  <si>
    <t>Armador de embarcación "CARLITA", RPA 964956</t>
  </si>
  <si>
    <t>Asociación Gremial de Armadores y Pescadores Cerqueros Artesanales de Ancud-ASOGPESCA ANCUD A.G. (RAG N°4266)</t>
  </si>
  <si>
    <t>Armador de la embarcación artesanal PAULINA M (RPA N° 967145)</t>
  </si>
  <si>
    <t>S.T.I Pelágicos del Maule "PELÁGICOS DEL MAULE", Constitución R.S.U N°07.05.0150</t>
  </si>
  <si>
    <t>S.T.I Pescadores y ramos afines Sta.María de Talcahuano "SIPASMA" R.S.U N° 8050602.</t>
  </si>
  <si>
    <t>Armador de la embarcación artesanal MAR DE LIGURIA (RPA N° 956591)</t>
  </si>
  <si>
    <t>Armadores de embarcaciones artesanales FLORINA I (968797), MAURICIO IGNACIO (968675) Y DOÑA CHITA (963685)</t>
  </si>
  <si>
    <t>Armador de la embarcación artesanal JOSEFA ANTONIA (962640)</t>
  </si>
  <si>
    <t>S.T.I.Pescadores Artesanales, Recolectores de Orilla, Bolincheros y Ramos Similares "Proveedores Marítimos de Quillaipe"</t>
  </si>
  <si>
    <t>Camanchaca Pesca Sur S.A.</t>
  </si>
  <si>
    <t>Armador de la embarcación artesanal DOMENICA (923199)</t>
  </si>
  <si>
    <t>Armador de la embarcación artesanal ODISEO II (968147)</t>
  </si>
  <si>
    <t xml:space="preserve">Asociación Gremial de Pescadores Artesanales de Caleta Infiernillo (RAG N° 98-8) </t>
  </si>
  <si>
    <t>Armador de la embarcación artesanal DON JOAQUÍN II (969166)</t>
  </si>
  <si>
    <t>S.I.de Armadores Pescadores Artesanales Tripulantes y ramas similares "Bahía Concepción" (RSU 08.05.0648)</t>
  </si>
  <si>
    <t>Armador de la embarcación DORIAN II (960102)</t>
  </si>
  <si>
    <t>Asociación Gremial de Pescadores Artesanales de Coronel (RAG 5-8)</t>
  </si>
  <si>
    <t>Armadores arteasnales de las embarcaciones FLORINA I (968797), MAURICIO IGNACIO (968675), DON LUCHO III (9622899 Y GIANLUCA (968981)</t>
  </si>
  <si>
    <t>S.T.I.  Pescadores y armadores artesanales de embarcaciones menores de la caleta Tumbes "SIPEAREM" comuna Talcahuano.</t>
  </si>
  <si>
    <t>Armador de embarcación "PERONI", RPA  968844</t>
  </si>
  <si>
    <t>S.I. depequeños armadores y pescadores artesanaales de cerco y otras actividades afines de Coronel y Lota.</t>
  </si>
  <si>
    <t>Armador de embarcación "PERONI", RPA  968845</t>
  </si>
  <si>
    <t>S.T.I. pescadores y armadores y ramos afines de la pesca artesanal "EPES LOTA"</t>
  </si>
  <si>
    <t>Armador de embarcación "PERONI", RPA  968846</t>
  </si>
  <si>
    <t>S.T.I. pescadores y armadores y ramos afines de la pesca artesanal "LOTA PESCA"</t>
  </si>
  <si>
    <t>Armador de embarcación "PERONI", RPA  968847</t>
  </si>
  <si>
    <t>ASOC. Gremial de armadores, pescadores artesanales y actividades afines, ARMAPESCA A.G.</t>
  </si>
  <si>
    <t>Armador de embarcación "PERONI", RPA  968848</t>
  </si>
  <si>
    <t>S.T.I de Pescadores Artesanales y Armadores Artesanales de la Octava Región "SPAADA SD" (RSU N° 08.05.0339)</t>
  </si>
  <si>
    <t>S.T.I de Pescadores Artesanales, Armadores Artesanales Pelágicos, Actividades Conexas de la Caleta de San Vicente de la Comuna de Talcahuano "SIPARMARCEA" (RSU 08.05.0430)</t>
  </si>
  <si>
    <t>S.T.I  Pescadores Artesanales Históricos de Talcahuano "SPARHITAL"(RSU 08.05.0382)</t>
  </si>
  <si>
    <t xml:space="preserve">S.T.I  Pescadores y Armadores Artesanales de embarcaciones menores de la Caleta de Tumbes "SIPEAREM" Comuna Talcahuano (RSU 08.05.0569) </t>
  </si>
  <si>
    <t>Armador de la embarcación  artesanal DON JULIAN (910367)</t>
  </si>
  <si>
    <t>Armadores de las embarcaciones artesanales FLORINA I (968797), DON LUCHO III (962289), GIANLUCA (968981) Y PAOLA I (953902)</t>
  </si>
  <si>
    <t xml:space="preserve">Asociación de Armadores, Pescadores Artesanales y Actividades Afines de la Octava Región ARPESCA A.G(RAG N°429-8) </t>
  </si>
  <si>
    <t>Armador de la embarcación artesanal MAR SEGUNDO (Rpa N°967746)</t>
  </si>
  <si>
    <t>S.I de Armadores Pescadores Artesanales Tripulantes y Ramas similares "BAHÍA DE CONCEPCIÓN" (RSU N° 08.05.0648)</t>
  </si>
  <si>
    <t>Armadores de las embarcaciones artesanales PAULINA M (967145), SUSANA II (967342) Y GAVIOTA I (967281)</t>
  </si>
  <si>
    <t>Sociedad Cooperativa Benesimo Limitada ROL 5871</t>
  </si>
  <si>
    <t>Asociación Gremial de Armadores Artesanales Pesca Austral A.G-PESCA AUSTRAL  (RAG N°326-10)</t>
  </si>
  <si>
    <t>S.T.I Pescadores Artesanales y Ramos Afines de la Pesca Artesanal "APAT" (RSU 08.05.0380)</t>
  </si>
  <si>
    <t>S.T.I, Pescadores Artesanales Pelágicos, Patrones y Tripulantes de Pesca Artesanal y Actividades Conexas de la Comuna de Talcahuano "ASPAS" (RSU 08.05.0474)</t>
  </si>
  <si>
    <t>S.T.I, Pescadores Artesanales y Ramos Afines Sta.María Comuna de Talcahuano "SIPASMA" (RSU 08.05.0602)</t>
  </si>
  <si>
    <t>S.T.I Pescadores Artesanales, Armadores, Patrones y Tripulantes de Pesca Artesanal y Actividades Conexas de la Caleta Cocholgue de la Comuna de Tomé VIII Región (RSU 08.06.0106)</t>
  </si>
  <si>
    <t>Armador de la embarcación artesanal ESTRELLA II (Rpa N° 958709)</t>
  </si>
  <si>
    <t>S.T.I Pescadores y Armadores Artesanales de embarcaciones menores de la Caleta de Tumbes "SIPEAREM" Comuna Talcahuano (RSU 08.05.0569)</t>
  </si>
  <si>
    <t>Asociación Gremial de Armadores. Pescadores Artesanales y Actividades Afines_ARMAPESCA A.G (RAG N°635-8)</t>
  </si>
  <si>
    <t>Armador de la embarcación artesanal MONTECRISTO II (Rpa N° 966829)</t>
  </si>
  <si>
    <t>Sindicato Independiente de Armadores y Pescadores Artesanales Afines "SARPE"</t>
  </si>
  <si>
    <t>Sardina Común (V-X)</t>
  </si>
  <si>
    <t>Landes S.A.</t>
  </si>
  <si>
    <t>Asociación Gremial ARPESCA A.G.</t>
  </si>
  <si>
    <t>Anchoveta (V-X)</t>
  </si>
  <si>
    <t xml:space="preserve">S.T.I. de la Pesca Artesanal, Armadores Artesanales pelágicos, Pescadores Artesanales propiamente tal y Activiades conexasde Caleta San Vicente "SINDICATO TSUNAMI" </t>
  </si>
  <si>
    <t>S.T.I. Armadores Pescadores Artesanales Algueros y Ramos Afines"MEDITERRANEO"</t>
  </si>
  <si>
    <t>Orizon S.A.</t>
  </si>
  <si>
    <t>A.G. de Pescadores y Armadores Artesanales Pelágicos Regiòn Bio Bio "A.G. ALIAVAR"</t>
  </si>
  <si>
    <t>A.G.de Armadores Artesanales y Productores Pelágicos de la Caleta el Morro Talcahuano "AGEMAPAR"</t>
  </si>
  <si>
    <t>Sindicato de Pescadores y Armadores Artesanales del Mar "SIPARMAR-TALCAHUANO"</t>
  </si>
  <si>
    <t>Armadores de las embarcaciones artesanales GAVIOTA (967281), SUSANA II (967342) Y PAULINA M (967145)</t>
  </si>
  <si>
    <t>S.T.I  Pescadores, Armadores y Buzos Mariscadores y Actividades conexas de Talcahuano "SIPARBUM" (RSU 08.05.0424)</t>
  </si>
  <si>
    <t>Agrupación Gremial de Productores Pelágicos, Armadores Artesanales de Talcahuano, Región del Bio Bio "AGREPAR BIO BIO  A.G" RAG N° 468-8</t>
  </si>
  <si>
    <t>Agrupación de Armadores y Pecadores Pelágicos de Caleta Tubul (ROCF 478-2007)</t>
  </si>
  <si>
    <t>Asociación Gremial , Pescadores Artesanales y Actividades Afines de Lota, Octava Región Pescamar Octavamar A.G (RAG 577-8)</t>
  </si>
  <si>
    <t>Armador de la embarcación artesanal MARKITO C (Rpa N° 964764)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</si>
</sst>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272"/>
  <sheetViews>
    <sheetView tabSelected="1" topLeftCell="A279" zoomScale="166" zoomScaleNormal="166" workbookViewId="0">
      <selection activeCell="E286" sqref="E286"/>
    </sheetView>
  </sheetViews>
  <sheetFormatPr baseColWidth="10" defaultRowHeight="15"/>
  <cols>
    <col min="2" max="2" width="11.28515625" style="24" bestFit="1" customWidth="1"/>
    <col min="3" max="3" width="17.85546875" bestFit="1" customWidth="1"/>
    <col min="6" max="6" width="92.42578125" customWidth="1"/>
    <col min="7" max="7" width="30.7109375" bestFit="1" customWidth="1"/>
    <col min="9" max="9" width="150.7109375" style="31" customWidth="1"/>
    <col min="11" max="11" width="11.42578125" style="19"/>
    <col min="12" max="12" width="13.85546875" bestFit="1" customWidth="1"/>
  </cols>
  <sheetData>
    <row r="1" spans="1:60" s="8" customFormat="1" ht="19.5" customHeight="1" thickBot="1">
      <c r="A1" s="3"/>
      <c r="B1" s="32" t="s">
        <v>42</v>
      </c>
      <c r="C1" s="33"/>
      <c r="D1" s="33"/>
      <c r="E1" s="33"/>
      <c r="F1" s="33"/>
      <c r="G1" s="33"/>
      <c r="H1" s="33"/>
      <c r="I1" s="33"/>
      <c r="J1" s="4"/>
      <c r="K1" s="19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</row>
    <row r="2" spans="1:60" s="8" customFormat="1" ht="19.5" customHeight="1" thickBot="1">
      <c r="A2" s="9"/>
      <c r="B2" s="21"/>
      <c r="C2" s="34" t="s">
        <v>43</v>
      </c>
      <c r="D2" s="34"/>
      <c r="E2" s="35"/>
      <c r="F2" s="36"/>
      <c r="G2" s="37" t="s">
        <v>44</v>
      </c>
      <c r="H2" s="38"/>
      <c r="I2" s="38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s="8" customFormat="1" ht="22.5" customHeight="1">
      <c r="A3" s="13" t="s">
        <v>0</v>
      </c>
      <c r="B3" s="22" t="s">
        <v>1</v>
      </c>
      <c r="C3" s="14" t="s">
        <v>2</v>
      </c>
      <c r="D3" s="10" t="s">
        <v>45</v>
      </c>
      <c r="E3" s="11" t="s">
        <v>3</v>
      </c>
      <c r="F3" s="15" t="s">
        <v>46</v>
      </c>
      <c r="G3" s="16" t="s">
        <v>2</v>
      </c>
      <c r="H3" s="11" t="s">
        <v>4</v>
      </c>
      <c r="I3" s="27" t="s">
        <v>46</v>
      </c>
      <c r="J3" s="17" t="s">
        <v>5</v>
      </c>
      <c r="K3" s="17" t="s">
        <v>6</v>
      </c>
      <c r="L3" s="18" t="s">
        <v>7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</row>
    <row r="4" spans="1:60" s="25" customFormat="1" ht="34.5" customHeight="1">
      <c r="A4" s="28">
        <v>8</v>
      </c>
      <c r="B4" s="29">
        <v>43868</v>
      </c>
      <c r="C4" s="28" t="s">
        <v>55</v>
      </c>
      <c r="D4" s="28">
        <v>11</v>
      </c>
      <c r="E4" s="28" t="s">
        <v>9</v>
      </c>
      <c r="F4" s="28" t="s">
        <v>56</v>
      </c>
      <c r="G4" s="28" t="s">
        <v>57</v>
      </c>
      <c r="H4" s="28" t="s">
        <v>58</v>
      </c>
      <c r="I4" s="28" t="s">
        <v>59</v>
      </c>
      <c r="J4" s="28">
        <f t="shared" ref="J4:J10" si="0">K4/1000</f>
        <v>465.21699999999998</v>
      </c>
      <c r="K4" s="28">
        <v>465217</v>
      </c>
      <c r="L4" s="28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</row>
    <row r="5" spans="1:60" s="25" customFormat="1" ht="34.5" customHeight="1">
      <c r="A5" s="28">
        <v>9</v>
      </c>
      <c r="B5" s="29">
        <v>43868</v>
      </c>
      <c r="C5" s="28" t="s">
        <v>55</v>
      </c>
      <c r="D5" s="28">
        <v>11</v>
      </c>
      <c r="E5" s="28" t="s">
        <v>9</v>
      </c>
      <c r="F5" s="20" t="s">
        <v>60</v>
      </c>
      <c r="G5" s="28" t="s">
        <v>57</v>
      </c>
      <c r="H5" s="28" t="s">
        <v>58</v>
      </c>
      <c r="I5" s="28" t="s">
        <v>61</v>
      </c>
      <c r="J5" s="28">
        <f t="shared" si="0"/>
        <v>41.536000000000001</v>
      </c>
      <c r="K5" s="28">
        <v>41536</v>
      </c>
      <c r="L5" s="28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</row>
    <row r="6" spans="1:60" s="25" customFormat="1" ht="34.5" customHeight="1">
      <c r="A6" s="28">
        <v>10</v>
      </c>
      <c r="B6" s="29">
        <v>43868</v>
      </c>
      <c r="C6" s="28" t="s">
        <v>55</v>
      </c>
      <c r="D6" s="28">
        <v>11</v>
      </c>
      <c r="E6" s="28" t="s">
        <v>9</v>
      </c>
      <c r="F6" s="28" t="s">
        <v>62</v>
      </c>
      <c r="G6" s="28" t="s">
        <v>57</v>
      </c>
      <c r="H6" s="28" t="s">
        <v>58</v>
      </c>
      <c r="I6" s="28" t="s">
        <v>63</v>
      </c>
      <c r="J6" s="28">
        <f t="shared" si="0"/>
        <v>37.223999999999997</v>
      </c>
      <c r="K6" s="28">
        <v>37224</v>
      </c>
      <c r="L6" s="28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</row>
    <row r="7" spans="1:60" s="25" customFormat="1" ht="34.5" customHeight="1">
      <c r="A7" s="28">
        <v>11</v>
      </c>
      <c r="B7" s="29">
        <v>43868</v>
      </c>
      <c r="C7" s="28" t="s">
        <v>55</v>
      </c>
      <c r="D7" s="28">
        <v>11</v>
      </c>
      <c r="E7" s="28" t="s">
        <v>9</v>
      </c>
      <c r="F7" s="28" t="s">
        <v>64</v>
      </c>
      <c r="G7" s="28" t="s">
        <v>57</v>
      </c>
      <c r="H7" s="28" t="s">
        <v>58</v>
      </c>
      <c r="I7" s="28" t="s">
        <v>59</v>
      </c>
      <c r="J7" s="28">
        <f t="shared" si="0"/>
        <v>68.153999999999996</v>
      </c>
      <c r="K7" s="28">
        <v>68154</v>
      </c>
      <c r="L7" s="28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60" s="25" customFormat="1" ht="34.5" customHeight="1">
      <c r="A8" s="28">
        <v>4</v>
      </c>
      <c r="B8" s="29">
        <v>43872</v>
      </c>
      <c r="C8" s="28" t="s">
        <v>55</v>
      </c>
      <c r="D8" s="28">
        <v>10</v>
      </c>
      <c r="E8" s="28" t="s">
        <v>9</v>
      </c>
      <c r="F8" s="28" t="s">
        <v>65</v>
      </c>
      <c r="G8" s="28" t="s">
        <v>57</v>
      </c>
      <c r="H8" s="28" t="s">
        <v>58</v>
      </c>
      <c r="I8" s="28" t="s">
        <v>59</v>
      </c>
      <c r="J8" s="28">
        <f t="shared" si="0"/>
        <v>297.55</v>
      </c>
      <c r="K8" s="28">
        <v>297550</v>
      </c>
      <c r="L8" s="28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</row>
    <row r="9" spans="1:60" s="25" customFormat="1" ht="34.5" customHeight="1">
      <c r="A9" s="28">
        <v>5</v>
      </c>
      <c r="B9" s="29">
        <v>43872</v>
      </c>
      <c r="C9" s="28" t="s">
        <v>55</v>
      </c>
      <c r="D9" s="28">
        <v>10</v>
      </c>
      <c r="E9" s="28" t="s">
        <v>9</v>
      </c>
      <c r="F9" s="28" t="s">
        <v>66</v>
      </c>
      <c r="G9" s="28" t="s">
        <v>57</v>
      </c>
      <c r="H9" s="28" t="s">
        <v>58</v>
      </c>
      <c r="I9" s="28" t="s">
        <v>67</v>
      </c>
      <c r="J9" s="28">
        <f t="shared" si="0"/>
        <v>231.54</v>
      </c>
      <c r="K9" s="28">
        <v>231540</v>
      </c>
      <c r="L9" s="28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</row>
    <row r="10" spans="1:60" s="25" customFormat="1" ht="34.5" customHeight="1">
      <c r="A10" s="28">
        <v>7</v>
      </c>
      <c r="B10" s="29">
        <v>43872</v>
      </c>
      <c r="C10" s="28" t="s">
        <v>55</v>
      </c>
      <c r="D10" s="28">
        <v>10</v>
      </c>
      <c r="E10" s="28" t="s">
        <v>9</v>
      </c>
      <c r="F10" s="28" t="s">
        <v>68</v>
      </c>
      <c r="G10" s="28" t="s">
        <v>57</v>
      </c>
      <c r="H10" s="28" t="s">
        <v>58</v>
      </c>
      <c r="I10" s="28" t="s">
        <v>67</v>
      </c>
      <c r="J10" s="28">
        <f t="shared" si="0"/>
        <v>147</v>
      </c>
      <c r="K10" s="28">
        <v>147000</v>
      </c>
      <c r="L10" s="28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</row>
    <row r="11" spans="1:60" s="1" customFormat="1" ht="34.5" customHeight="1">
      <c r="A11" s="20">
        <v>1</v>
      </c>
      <c r="B11" s="23">
        <v>43878</v>
      </c>
      <c r="C11" s="20" t="s">
        <v>8</v>
      </c>
      <c r="D11" s="20">
        <v>8</v>
      </c>
      <c r="E11" s="20" t="s">
        <v>9</v>
      </c>
      <c r="F11" s="20" t="s">
        <v>10</v>
      </c>
      <c r="G11" s="20" t="s">
        <v>8</v>
      </c>
      <c r="H11" s="20" t="s">
        <v>9</v>
      </c>
      <c r="I11" s="28" t="s">
        <v>11</v>
      </c>
      <c r="J11" s="20">
        <f>K11/1000</f>
        <v>45.7</v>
      </c>
      <c r="K11" s="20">
        <v>45700</v>
      </c>
      <c r="L11" s="2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60" s="1" customFormat="1" ht="34.5" customHeight="1">
      <c r="A12" s="20">
        <v>1</v>
      </c>
      <c r="B12" s="23">
        <v>43878</v>
      </c>
      <c r="C12" s="20" t="s">
        <v>12</v>
      </c>
      <c r="D12" s="20">
        <v>8</v>
      </c>
      <c r="E12" s="20" t="s">
        <v>9</v>
      </c>
      <c r="F12" s="20" t="s">
        <v>10</v>
      </c>
      <c r="G12" s="20" t="s">
        <v>13</v>
      </c>
      <c r="H12" s="20" t="s">
        <v>9</v>
      </c>
      <c r="I12" s="28" t="s">
        <v>11</v>
      </c>
      <c r="J12" s="20">
        <f t="shared" ref="J12:J74" si="1">K12/1000</f>
        <v>90.6</v>
      </c>
      <c r="K12" s="20">
        <v>90600</v>
      </c>
      <c r="L12" s="2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60" s="1" customFormat="1" ht="34.5" customHeight="1">
      <c r="A13" s="20">
        <v>2</v>
      </c>
      <c r="B13" s="23">
        <v>43878</v>
      </c>
      <c r="C13" s="20" t="s">
        <v>8</v>
      </c>
      <c r="D13" s="20">
        <v>8</v>
      </c>
      <c r="E13" s="20" t="s">
        <v>9</v>
      </c>
      <c r="F13" s="20" t="s">
        <v>14</v>
      </c>
      <c r="G13" s="20" t="s">
        <v>8</v>
      </c>
      <c r="H13" s="20" t="s">
        <v>9</v>
      </c>
      <c r="I13" s="28" t="s">
        <v>15</v>
      </c>
      <c r="J13" s="20">
        <f t="shared" si="1"/>
        <v>100</v>
      </c>
      <c r="K13" s="20">
        <v>100000</v>
      </c>
      <c r="L13" s="2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60" s="1" customFormat="1" ht="34.5" customHeight="1">
      <c r="A14" s="20">
        <v>2</v>
      </c>
      <c r="B14" s="23">
        <v>43878</v>
      </c>
      <c r="C14" s="20" t="s">
        <v>12</v>
      </c>
      <c r="D14" s="20">
        <v>8</v>
      </c>
      <c r="E14" s="20" t="s">
        <v>9</v>
      </c>
      <c r="F14" s="20" t="s">
        <v>14</v>
      </c>
      <c r="G14" s="20" t="s">
        <v>13</v>
      </c>
      <c r="H14" s="20" t="s">
        <v>9</v>
      </c>
      <c r="I14" s="28" t="s">
        <v>15</v>
      </c>
      <c r="J14" s="20">
        <f t="shared" si="1"/>
        <v>700</v>
      </c>
      <c r="K14" s="20">
        <v>700000</v>
      </c>
      <c r="L14" s="2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60" s="1" customFormat="1" ht="34.5" customHeight="1">
      <c r="A15" s="20">
        <v>3</v>
      </c>
      <c r="B15" s="23">
        <v>43878</v>
      </c>
      <c r="C15" s="20" t="s">
        <v>8</v>
      </c>
      <c r="D15" s="20">
        <v>8</v>
      </c>
      <c r="E15" s="20" t="s">
        <v>9</v>
      </c>
      <c r="F15" s="20" t="s">
        <v>10</v>
      </c>
      <c r="G15" s="20" t="s">
        <v>8</v>
      </c>
      <c r="H15" s="20" t="s">
        <v>9</v>
      </c>
      <c r="I15" s="28" t="s">
        <v>16</v>
      </c>
      <c r="J15" s="20">
        <f t="shared" si="1"/>
        <v>104</v>
      </c>
      <c r="K15" s="20">
        <v>104000</v>
      </c>
      <c r="L15" s="2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60" s="1" customFormat="1" ht="34.5" customHeight="1">
      <c r="A16" s="20">
        <v>3</v>
      </c>
      <c r="B16" s="23">
        <v>43878</v>
      </c>
      <c r="C16" s="20" t="s">
        <v>12</v>
      </c>
      <c r="D16" s="20">
        <v>8</v>
      </c>
      <c r="E16" s="20" t="s">
        <v>9</v>
      </c>
      <c r="F16" s="20" t="s">
        <v>10</v>
      </c>
      <c r="G16" s="20" t="s">
        <v>13</v>
      </c>
      <c r="H16" s="20" t="s">
        <v>9</v>
      </c>
      <c r="I16" s="28" t="s">
        <v>16</v>
      </c>
      <c r="J16" s="20">
        <f t="shared" si="1"/>
        <v>206</v>
      </c>
      <c r="K16" s="20">
        <v>206000</v>
      </c>
      <c r="L16" s="2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s="1" customFormat="1" ht="34.5" customHeight="1">
      <c r="A17" s="20">
        <v>4</v>
      </c>
      <c r="B17" s="23">
        <v>43878</v>
      </c>
      <c r="C17" s="20" t="s">
        <v>8</v>
      </c>
      <c r="D17" s="20">
        <v>8</v>
      </c>
      <c r="E17" s="20" t="s">
        <v>9</v>
      </c>
      <c r="F17" s="20" t="s">
        <v>17</v>
      </c>
      <c r="G17" s="20" t="s">
        <v>8</v>
      </c>
      <c r="H17" s="20" t="s">
        <v>9</v>
      </c>
      <c r="I17" s="28" t="s">
        <v>11</v>
      </c>
      <c r="J17" s="20">
        <f t="shared" si="1"/>
        <v>299</v>
      </c>
      <c r="K17" s="20">
        <v>299000</v>
      </c>
      <c r="L17" s="2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s="1" customFormat="1" ht="34.5" customHeight="1">
      <c r="A18" s="20">
        <v>4</v>
      </c>
      <c r="B18" s="23">
        <v>43878</v>
      </c>
      <c r="C18" s="20" t="s">
        <v>12</v>
      </c>
      <c r="D18" s="20">
        <v>8</v>
      </c>
      <c r="E18" s="20" t="s">
        <v>9</v>
      </c>
      <c r="F18" s="20" t="s">
        <v>17</v>
      </c>
      <c r="G18" s="20" t="s">
        <v>13</v>
      </c>
      <c r="H18" s="20" t="s">
        <v>9</v>
      </c>
      <c r="I18" s="28" t="s">
        <v>11</v>
      </c>
      <c r="J18" s="20">
        <f t="shared" si="1"/>
        <v>500</v>
      </c>
      <c r="K18" s="20">
        <v>500000</v>
      </c>
      <c r="L18" s="2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pans="1:59" s="1" customFormat="1" ht="34.5" customHeight="1">
      <c r="A19" s="20">
        <v>5</v>
      </c>
      <c r="B19" s="23">
        <v>43878</v>
      </c>
      <c r="C19" s="20" t="s">
        <v>8</v>
      </c>
      <c r="D19" s="20">
        <v>8</v>
      </c>
      <c r="E19" s="20" t="s">
        <v>9</v>
      </c>
      <c r="F19" s="20" t="s">
        <v>18</v>
      </c>
      <c r="G19" s="20" t="s">
        <v>8</v>
      </c>
      <c r="H19" s="20" t="s">
        <v>9</v>
      </c>
      <c r="I19" s="28" t="s">
        <v>19</v>
      </c>
      <c r="J19" s="20">
        <f t="shared" si="1"/>
        <v>298</v>
      </c>
      <c r="K19" s="20">
        <v>298000</v>
      </c>
      <c r="L19" s="2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</row>
    <row r="20" spans="1:59" s="1" customFormat="1" ht="34.5" customHeight="1">
      <c r="A20" s="20">
        <v>5</v>
      </c>
      <c r="B20" s="23">
        <v>43878</v>
      </c>
      <c r="C20" s="20" t="s">
        <v>12</v>
      </c>
      <c r="D20" s="20">
        <v>8</v>
      </c>
      <c r="E20" s="20" t="s">
        <v>9</v>
      </c>
      <c r="F20" s="20" t="s">
        <v>18</v>
      </c>
      <c r="G20" s="20" t="s">
        <v>13</v>
      </c>
      <c r="H20" s="20" t="s">
        <v>9</v>
      </c>
      <c r="I20" s="28" t="s">
        <v>19</v>
      </c>
      <c r="J20" s="20">
        <f t="shared" si="1"/>
        <v>403</v>
      </c>
      <c r="K20" s="20">
        <v>403000</v>
      </c>
      <c r="L20" s="2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</row>
    <row r="21" spans="1:59" s="1" customFormat="1" ht="34.5" customHeight="1">
      <c r="A21" s="20">
        <v>6</v>
      </c>
      <c r="B21" s="23">
        <v>43878</v>
      </c>
      <c r="C21" s="20" t="s">
        <v>8</v>
      </c>
      <c r="D21" s="20">
        <v>8</v>
      </c>
      <c r="E21" s="20" t="s">
        <v>9</v>
      </c>
      <c r="F21" s="20" t="s">
        <v>20</v>
      </c>
      <c r="G21" s="20" t="s">
        <v>8</v>
      </c>
      <c r="H21" s="20" t="s">
        <v>9</v>
      </c>
      <c r="I21" s="28" t="s">
        <v>21</v>
      </c>
      <c r="J21" s="20">
        <f t="shared" si="1"/>
        <v>597</v>
      </c>
      <c r="K21" s="20">
        <v>597000</v>
      </c>
      <c r="L21" s="2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</row>
    <row r="22" spans="1:59" s="1" customFormat="1" ht="34.5" customHeight="1">
      <c r="A22" s="20">
        <v>6</v>
      </c>
      <c r="B22" s="23">
        <v>43878</v>
      </c>
      <c r="C22" s="20" t="s">
        <v>12</v>
      </c>
      <c r="D22" s="20">
        <v>8</v>
      </c>
      <c r="E22" s="20" t="s">
        <v>9</v>
      </c>
      <c r="F22" s="20" t="s">
        <v>20</v>
      </c>
      <c r="G22" s="20" t="s">
        <v>13</v>
      </c>
      <c r="H22" s="20" t="s">
        <v>9</v>
      </c>
      <c r="I22" s="28" t="s">
        <v>21</v>
      </c>
      <c r="J22" s="20">
        <f t="shared" si="1"/>
        <v>1333</v>
      </c>
      <c r="K22" s="20">
        <v>1333000</v>
      </c>
      <c r="L22" s="2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 s="1" customFormat="1" ht="34.5" customHeight="1">
      <c r="A23" s="20">
        <v>7</v>
      </c>
      <c r="B23" s="23">
        <v>43879</v>
      </c>
      <c r="C23" s="20" t="s">
        <v>8</v>
      </c>
      <c r="D23" s="20">
        <v>8</v>
      </c>
      <c r="E23" s="20" t="s">
        <v>9</v>
      </c>
      <c r="F23" s="20" t="s">
        <v>22</v>
      </c>
      <c r="G23" s="20" t="s">
        <v>8</v>
      </c>
      <c r="H23" s="20" t="s">
        <v>9</v>
      </c>
      <c r="I23" s="28" t="s">
        <v>23</v>
      </c>
      <c r="J23" s="20">
        <f t="shared" si="1"/>
        <v>597</v>
      </c>
      <c r="K23" s="20">
        <v>597000</v>
      </c>
      <c r="L23" s="2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 s="1" customFormat="1" ht="34.5" customHeight="1">
      <c r="A24" s="20">
        <v>7</v>
      </c>
      <c r="B24" s="23">
        <v>43879</v>
      </c>
      <c r="C24" s="20" t="s">
        <v>12</v>
      </c>
      <c r="D24" s="20">
        <v>8</v>
      </c>
      <c r="E24" s="20" t="s">
        <v>9</v>
      </c>
      <c r="F24" s="20" t="s">
        <v>22</v>
      </c>
      <c r="G24" s="20" t="s">
        <v>13</v>
      </c>
      <c r="H24" s="20" t="s">
        <v>9</v>
      </c>
      <c r="I24" s="28" t="s">
        <v>23</v>
      </c>
      <c r="J24" s="20">
        <f t="shared" si="1"/>
        <v>1303</v>
      </c>
      <c r="K24" s="20">
        <v>1303000</v>
      </c>
      <c r="L24" s="2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s="1" customFormat="1" ht="34.5" customHeight="1">
      <c r="A25" s="20">
        <v>8</v>
      </c>
      <c r="B25" s="23">
        <v>43879</v>
      </c>
      <c r="C25" s="20" t="s">
        <v>8</v>
      </c>
      <c r="D25" s="20">
        <v>8</v>
      </c>
      <c r="E25" s="20" t="s">
        <v>9</v>
      </c>
      <c r="F25" s="20" t="s">
        <v>24</v>
      </c>
      <c r="G25" s="20" t="s">
        <v>8</v>
      </c>
      <c r="H25" s="20" t="s">
        <v>9</v>
      </c>
      <c r="I25" s="28" t="s">
        <v>25</v>
      </c>
      <c r="J25" s="20">
        <f t="shared" si="1"/>
        <v>5</v>
      </c>
      <c r="K25" s="20">
        <v>5000</v>
      </c>
      <c r="L25" s="2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s="1" customFormat="1" ht="34.5" customHeight="1">
      <c r="A26" s="20">
        <v>8</v>
      </c>
      <c r="B26" s="23">
        <v>43879</v>
      </c>
      <c r="C26" s="20" t="s">
        <v>12</v>
      </c>
      <c r="D26" s="20">
        <v>8</v>
      </c>
      <c r="E26" s="20" t="s">
        <v>9</v>
      </c>
      <c r="F26" s="20" t="s">
        <v>24</v>
      </c>
      <c r="G26" s="20" t="s">
        <v>13</v>
      </c>
      <c r="H26" s="20" t="s">
        <v>9</v>
      </c>
      <c r="I26" s="28" t="s">
        <v>25</v>
      </c>
      <c r="J26" s="20">
        <f t="shared" si="1"/>
        <v>245</v>
      </c>
      <c r="K26" s="20">
        <v>245000</v>
      </c>
      <c r="L26" s="2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1:59" s="1" customFormat="1" ht="34.5" customHeight="1">
      <c r="A27" s="20">
        <v>9</v>
      </c>
      <c r="B27" s="23">
        <v>43879</v>
      </c>
      <c r="C27" s="20" t="s">
        <v>8</v>
      </c>
      <c r="D27" s="20">
        <v>8</v>
      </c>
      <c r="E27" s="20" t="s">
        <v>9</v>
      </c>
      <c r="F27" s="20" t="s">
        <v>24</v>
      </c>
      <c r="G27" s="20" t="s">
        <v>8</v>
      </c>
      <c r="H27" s="20" t="s">
        <v>9</v>
      </c>
      <c r="I27" s="28" t="s">
        <v>19</v>
      </c>
      <c r="J27" s="20">
        <f t="shared" si="1"/>
        <v>5</v>
      </c>
      <c r="K27" s="20">
        <v>5000</v>
      </c>
      <c r="L27" s="2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spans="1:59" s="1" customFormat="1" ht="34.5" customHeight="1">
      <c r="A28" s="20">
        <v>9</v>
      </c>
      <c r="B28" s="23">
        <v>43879</v>
      </c>
      <c r="C28" s="20" t="s">
        <v>12</v>
      </c>
      <c r="D28" s="20">
        <v>8</v>
      </c>
      <c r="E28" s="20" t="s">
        <v>9</v>
      </c>
      <c r="F28" s="20" t="s">
        <v>24</v>
      </c>
      <c r="G28" s="20" t="s">
        <v>13</v>
      </c>
      <c r="H28" s="20" t="s">
        <v>9</v>
      </c>
      <c r="I28" s="28" t="s">
        <v>19</v>
      </c>
      <c r="J28" s="20">
        <f t="shared" si="1"/>
        <v>245</v>
      </c>
      <c r="K28" s="20">
        <v>245000</v>
      </c>
      <c r="L28" s="2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</row>
    <row r="29" spans="1:59" s="1" customFormat="1" ht="34.5" customHeight="1">
      <c r="A29" s="20">
        <v>10</v>
      </c>
      <c r="B29" s="23">
        <v>43879</v>
      </c>
      <c r="C29" s="20" t="s">
        <v>12</v>
      </c>
      <c r="D29" s="20">
        <v>8</v>
      </c>
      <c r="E29" s="20" t="s">
        <v>9</v>
      </c>
      <c r="F29" s="20" t="s">
        <v>26</v>
      </c>
      <c r="G29" s="20" t="s">
        <v>13</v>
      </c>
      <c r="H29" s="20" t="s">
        <v>9</v>
      </c>
      <c r="I29" s="28" t="s">
        <v>27</v>
      </c>
      <c r="J29" s="20">
        <f t="shared" si="1"/>
        <v>500</v>
      </c>
      <c r="K29" s="20">
        <v>500000</v>
      </c>
      <c r="L29" s="2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spans="1:59" s="25" customFormat="1" ht="34.5" customHeight="1">
      <c r="A30" s="28">
        <v>528</v>
      </c>
      <c r="B30" s="29">
        <v>43879</v>
      </c>
      <c r="C30" s="28" t="s">
        <v>69</v>
      </c>
      <c r="D30" s="28">
        <v>10</v>
      </c>
      <c r="E30" s="28" t="s">
        <v>9</v>
      </c>
      <c r="F30" s="28" t="s">
        <v>70</v>
      </c>
      <c r="G30" s="30" t="s">
        <v>71</v>
      </c>
      <c r="H30" s="28" t="s">
        <v>58</v>
      </c>
      <c r="I30" s="28" t="s">
        <v>72</v>
      </c>
      <c r="J30" s="28">
        <f t="shared" si="1"/>
        <v>3110</v>
      </c>
      <c r="K30" s="28">
        <v>3110000</v>
      </c>
      <c r="L30" s="28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</row>
    <row r="31" spans="1:59" s="25" customFormat="1" ht="34.5" customHeight="1">
      <c r="A31" s="28">
        <v>529</v>
      </c>
      <c r="B31" s="29">
        <v>43879</v>
      </c>
      <c r="C31" s="28" t="s">
        <v>69</v>
      </c>
      <c r="D31" s="28">
        <v>10</v>
      </c>
      <c r="E31" s="28" t="s">
        <v>9</v>
      </c>
      <c r="F31" s="28" t="s">
        <v>73</v>
      </c>
      <c r="G31" s="30" t="s">
        <v>71</v>
      </c>
      <c r="H31" s="28" t="s">
        <v>58</v>
      </c>
      <c r="I31" s="28" t="s">
        <v>72</v>
      </c>
      <c r="J31" s="28">
        <f t="shared" si="1"/>
        <v>110</v>
      </c>
      <c r="K31" s="28">
        <v>110000</v>
      </c>
      <c r="L31" s="28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</row>
    <row r="32" spans="1:59" s="25" customFormat="1" ht="34.5" customHeight="1">
      <c r="A32" s="28">
        <v>531</v>
      </c>
      <c r="B32" s="29">
        <v>43879</v>
      </c>
      <c r="C32" s="28" t="s">
        <v>69</v>
      </c>
      <c r="D32" s="28">
        <v>10</v>
      </c>
      <c r="E32" s="28" t="s">
        <v>9</v>
      </c>
      <c r="F32" s="28" t="s">
        <v>74</v>
      </c>
      <c r="G32" s="30" t="s">
        <v>75</v>
      </c>
      <c r="H32" s="28" t="s">
        <v>58</v>
      </c>
      <c r="I32" s="28" t="s">
        <v>76</v>
      </c>
      <c r="J32" s="28">
        <f t="shared" si="1"/>
        <v>821.71</v>
      </c>
      <c r="K32" s="28">
        <v>821710</v>
      </c>
      <c r="L32" s="28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</row>
    <row r="33" spans="1:59" s="1" customFormat="1" ht="34.5" customHeight="1">
      <c r="A33" s="20">
        <v>11</v>
      </c>
      <c r="B33" s="23">
        <v>43881</v>
      </c>
      <c r="C33" s="20" t="s">
        <v>8</v>
      </c>
      <c r="D33" s="20">
        <v>8</v>
      </c>
      <c r="E33" s="20" t="s">
        <v>9</v>
      </c>
      <c r="F33" s="20" t="s">
        <v>28</v>
      </c>
      <c r="G33" s="20" t="s">
        <v>8</v>
      </c>
      <c r="H33" s="20" t="s">
        <v>9</v>
      </c>
      <c r="I33" s="28" t="s">
        <v>27</v>
      </c>
      <c r="J33" s="20">
        <f t="shared" si="1"/>
        <v>182.7</v>
      </c>
      <c r="K33" s="20">
        <v>182700</v>
      </c>
      <c r="L33" s="2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spans="1:59" s="1" customFormat="1" ht="34.5" customHeight="1">
      <c r="A34" s="20">
        <v>11</v>
      </c>
      <c r="B34" s="23">
        <v>43881</v>
      </c>
      <c r="C34" s="20" t="s">
        <v>12</v>
      </c>
      <c r="D34" s="20">
        <v>8</v>
      </c>
      <c r="E34" s="20" t="s">
        <v>9</v>
      </c>
      <c r="F34" s="20" t="s">
        <v>28</v>
      </c>
      <c r="G34" s="20" t="s">
        <v>13</v>
      </c>
      <c r="H34" s="20" t="s">
        <v>9</v>
      </c>
      <c r="I34" s="28" t="s">
        <v>27</v>
      </c>
      <c r="J34" s="20">
        <f t="shared" si="1"/>
        <v>361.8</v>
      </c>
      <c r="K34" s="20">
        <v>361800</v>
      </c>
      <c r="L34" s="2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 s="1" customFormat="1" ht="34.5" customHeight="1">
      <c r="A35" s="20">
        <v>12</v>
      </c>
      <c r="B35" s="23">
        <v>43881</v>
      </c>
      <c r="C35" s="20" t="s">
        <v>8</v>
      </c>
      <c r="D35" s="20">
        <v>8</v>
      </c>
      <c r="E35" s="20" t="s">
        <v>9</v>
      </c>
      <c r="F35" s="20" t="s">
        <v>29</v>
      </c>
      <c r="G35" s="20" t="s">
        <v>8</v>
      </c>
      <c r="H35" s="20" t="s">
        <v>9</v>
      </c>
      <c r="I35" s="28" t="s">
        <v>23</v>
      </c>
      <c r="J35" s="20">
        <f t="shared" si="1"/>
        <v>10</v>
      </c>
      <c r="K35" s="20">
        <v>10000</v>
      </c>
      <c r="L35" s="2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 s="1" customFormat="1" ht="34.5" customHeight="1">
      <c r="A36" s="20">
        <v>12</v>
      </c>
      <c r="B36" s="23">
        <v>43881</v>
      </c>
      <c r="C36" s="20" t="s">
        <v>12</v>
      </c>
      <c r="D36" s="20">
        <v>8</v>
      </c>
      <c r="E36" s="20" t="s">
        <v>9</v>
      </c>
      <c r="F36" s="20" t="s">
        <v>29</v>
      </c>
      <c r="G36" s="20" t="s">
        <v>13</v>
      </c>
      <c r="H36" s="20" t="s">
        <v>9</v>
      </c>
      <c r="I36" s="28" t="s">
        <v>23</v>
      </c>
      <c r="J36" s="20">
        <f t="shared" si="1"/>
        <v>190</v>
      </c>
      <c r="K36" s="20">
        <v>190000</v>
      </c>
      <c r="L36" s="2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 s="1" customFormat="1" ht="34.5" customHeight="1">
      <c r="A37" s="20">
        <v>13</v>
      </c>
      <c r="B37" s="23">
        <v>43881</v>
      </c>
      <c r="C37" s="20" t="s">
        <v>8</v>
      </c>
      <c r="D37" s="20">
        <v>8</v>
      </c>
      <c r="E37" s="20" t="s">
        <v>9</v>
      </c>
      <c r="F37" s="20" t="s">
        <v>30</v>
      </c>
      <c r="G37" s="20" t="s">
        <v>8</v>
      </c>
      <c r="H37" s="20" t="s">
        <v>9</v>
      </c>
      <c r="I37" s="28" t="s">
        <v>23</v>
      </c>
      <c r="J37" s="20">
        <f t="shared" si="1"/>
        <v>50</v>
      </c>
      <c r="K37" s="20">
        <v>50000</v>
      </c>
      <c r="L37" s="2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 s="1" customFormat="1" ht="34.5" customHeight="1">
      <c r="A38" s="20">
        <v>13</v>
      </c>
      <c r="B38" s="23">
        <v>43881</v>
      </c>
      <c r="C38" s="20" t="s">
        <v>12</v>
      </c>
      <c r="D38" s="20">
        <v>8</v>
      </c>
      <c r="E38" s="20" t="s">
        <v>9</v>
      </c>
      <c r="F38" s="20" t="s">
        <v>30</v>
      </c>
      <c r="G38" s="20" t="s">
        <v>13</v>
      </c>
      <c r="H38" s="20" t="s">
        <v>9</v>
      </c>
      <c r="I38" s="28" t="s">
        <v>23</v>
      </c>
      <c r="J38" s="20">
        <f t="shared" si="1"/>
        <v>400</v>
      </c>
      <c r="K38" s="20">
        <v>400000</v>
      </c>
      <c r="L38" s="2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59" s="25" customFormat="1" ht="34.5" customHeight="1">
      <c r="A39" s="28">
        <v>14</v>
      </c>
      <c r="B39" s="29">
        <v>43881</v>
      </c>
      <c r="C39" s="28" t="s">
        <v>55</v>
      </c>
      <c r="D39" s="28">
        <v>10</v>
      </c>
      <c r="E39" s="28" t="s">
        <v>9</v>
      </c>
      <c r="F39" s="28" t="s">
        <v>77</v>
      </c>
      <c r="G39" s="28" t="s">
        <v>57</v>
      </c>
      <c r="H39" s="28" t="s">
        <v>58</v>
      </c>
      <c r="I39" s="28" t="s">
        <v>59</v>
      </c>
      <c r="J39" s="28">
        <f t="shared" si="1"/>
        <v>38.21</v>
      </c>
      <c r="K39" s="28">
        <v>38210</v>
      </c>
      <c r="L39" s="28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</row>
    <row r="40" spans="1:59" s="25" customFormat="1" ht="34.5" customHeight="1">
      <c r="A40" s="28">
        <v>574</v>
      </c>
      <c r="B40" s="29">
        <v>43882</v>
      </c>
      <c r="C40" s="28" t="s">
        <v>69</v>
      </c>
      <c r="D40" s="28">
        <v>10</v>
      </c>
      <c r="E40" s="28" t="s">
        <v>9</v>
      </c>
      <c r="F40" s="28" t="s">
        <v>78</v>
      </c>
      <c r="G40" s="30" t="s">
        <v>75</v>
      </c>
      <c r="H40" s="28" t="s">
        <v>58</v>
      </c>
      <c r="I40" s="28" t="s">
        <v>76</v>
      </c>
      <c r="J40" s="28">
        <f t="shared" si="1"/>
        <v>900</v>
      </c>
      <c r="K40" s="28">
        <v>900000</v>
      </c>
      <c r="L40" s="28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</row>
    <row r="41" spans="1:59" s="25" customFormat="1" ht="34.5" customHeight="1">
      <c r="A41" s="28">
        <v>575</v>
      </c>
      <c r="B41" s="29">
        <v>43882</v>
      </c>
      <c r="C41" s="28" t="s">
        <v>69</v>
      </c>
      <c r="D41" s="28">
        <v>10</v>
      </c>
      <c r="E41" s="28" t="s">
        <v>9</v>
      </c>
      <c r="F41" s="28" t="s">
        <v>78</v>
      </c>
      <c r="G41" s="30" t="s">
        <v>75</v>
      </c>
      <c r="H41" s="28" t="s">
        <v>58</v>
      </c>
      <c r="I41" s="28" t="s">
        <v>72</v>
      </c>
      <c r="J41" s="28">
        <f t="shared" si="1"/>
        <v>800</v>
      </c>
      <c r="K41" s="28">
        <v>800000</v>
      </c>
      <c r="L41" s="28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</row>
    <row r="42" spans="1:59" s="25" customFormat="1" ht="34.5" customHeight="1">
      <c r="A42" s="28">
        <v>607</v>
      </c>
      <c r="B42" s="29">
        <v>43886</v>
      </c>
      <c r="C42" s="28" t="s">
        <v>91</v>
      </c>
      <c r="D42" s="28">
        <v>10</v>
      </c>
      <c r="E42" s="28" t="s">
        <v>9</v>
      </c>
      <c r="F42" s="28" t="s">
        <v>107</v>
      </c>
      <c r="G42" s="30" t="str">
        <f>+C42</f>
        <v>Sardina Común</v>
      </c>
      <c r="H42" s="28" t="s">
        <v>9</v>
      </c>
      <c r="I42" s="28" t="s">
        <v>108</v>
      </c>
      <c r="J42" s="28">
        <v>500</v>
      </c>
      <c r="K42" s="28">
        <f>J42*1000</f>
        <v>500000</v>
      </c>
      <c r="L42" s="28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</row>
    <row r="43" spans="1:59" s="25" customFormat="1" ht="34.5" customHeight="1">
      <c r="A43" s="28">
        <v>607</v>
      </c>
      <c r="B43" s="29">
        <v>43886</v>
      </c>
      <c r="C43" s="28" t="s">
        <v>8</v>
      </c>
      <c r="D43" s="28">
        <v>10</v>
      </c>
      <c r="E43" s="28" t="s">
        <v>9</v>
      </c>
      <c r="F43" s="28" t="s">
        <v>107</v>
      </c>
      <c r="G43" s="30" t="str">
        <f>+C43</f>
        <v>Anchoveta</v>
      </c>
      <c r="H43" s="28" t="s">
        <v>9</v>
      </c>
      <c r="I43" s="28" t="s">
        <v>108</v>
      </c>
      <c r="J43" s="28">
        <v>150</v>
      </c>
      <c r="K43" s="28">
        <f>J43*1000</f>
        <v>150000</v>
      </c>
      <c r="L43" s="28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</row>
    <row r="44" spans="1:59" s="25" customFormat="1" ht="34.5" customHeight="1">
      <c r="A44" s="28">
        <v>608</v>
      </c>
      <c r="B44" s="29">
        <v>43886</v>
      </c>
      <c r="C44" s="28" t="s">
        <v>69</v>
      </c>
      <c r="D44" s="28">
        <v>10</v>
      </c>
      <c r="E44" s="28" t="s">
        <v>9</v>
      </c>
      <c r="F44" s="28" t="s">
        <v>79</v>
      </c>
      <c r="G44" s="30" t="s">
        <v>75</v>
      </c>
      <c r="H44" s="28" t="s">
        <v>58</v>
      </c>
      <c r="I44" s="28" t="s">
        <v>76</v>
      </c>
      <c r="J44" s="28">
        <f t="shared" si="1"/>
        <v>540</v>
      </c>
      <c r="K44" s="28">
        <v>540000</v>
      </c>
      <c r="L44" s="28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</row>
    <row r="45" spans="1:59" s="25" customFormat="1" ht="34.5" customHeight="1">
      <c r="A45" s="28">
        <v>15</v>
      </c>
      <c r="B45" s="29">
        <v>43887</v>
      </c>
      <c r="C45" s="28" t="s">
        <v>55</v>
      </c>
      <c r="D45" s="28">
        <v>11</v>
      </c>
      <c r="E45" s="28" t="s">
        <v>9</v>
      </c>
      <c r="F45" s="28" t="s">
        <v>80</v>
      </c>
      <c r="G45" s="28" t="s">
        <v>57</v>
      </c>
      <c r="H45" s="28" t="s">
        <v>58</v>
      </c>
      <c r="I45" s="28" t="s">
        <v>59</v>
      </c>
      <c r="J45" s="28">
        <f t="shared" si="1"/>
        <v>45.219000000000001</v>
      </c>
      <c r="K45" s="28">
        <v>45219</v>
      </c>
      <c r="L45" s="28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</row>
    <row r="46" spans="1:59" s="1" customFormat="1" ht="34.5" customHeight="1">
      <c r="A46" s="20">
        <v>717</v>
      </c>
      <c r="B46" s="23">
        <v>43896</v>
      </c>
      <c r="C46" s="20" t="s">
        <v>47</v>
      </c>
      <c r="D46" s="20">
        <v>8</v>
      </c>
      <c r="E46" s="20" t="s">
        <v>9</v>
      </c>
      <c r="F46" s="20" t="s">
        <v>48</v>
      </c>
      <c r="G46" s="28" t="s">
        <v>47</v>
      </c>
      <c r="H46" s="20" t="s">
        <v>9</v>
      </c>
      <c r="I46" s="28" t="s">
        <v>49</v>
      </c>
      <c r="J46" s="20">
        <f t="shared" si="1"/>
        <v>5</v>
      </c>
      <c r="K46" s="20">
        <v>5000</v>
      </c>
      <c r="L46" s="2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s="1" customFormat="1" ht="34.5" customHeight="1">
      <c r="A47" s="20">
        <v>718</v>
      </c>
      <c r="B47" s="23">
        <v>43896</v>
      </c>
      <c r="C47" s="20" t="s">
        <v>47</v>
      </c>
      <c r="D47" s="20">
        <v>8</v>
      </c>
      <c r="E47" s="20" t="s">
        <v>9</v>
      </c>
      <c r="F47" s="20" t="s">
        <v>50</v>
      </c>
      <c r="G47" s="28" t="s">
        <v>47</v>
      </c>
      <c r="H47" s="20" t="s">
        <v>9</v>
      </c>
      <c r="I47" s="28" t="s">
        <v>51</v>
      </c>
      <c r="J47" s="20">
        <f t="shared" si="1"/>
        <v>15</v>
      </c>
      <c r="K47" s="20">
        <v>15000</v>
      </c>
      <c r="L47" s="2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s="1" customFormat="1" ht="34.5" customHeight="1">
      <c r="A48" s="20">
        <v>719</v>
      </c>
      <c r="B48" s="23">
        <v>43896</v>
      </c>
      <c r="C48" s="20" t="s">
        <v>47</v>
      </c>
      <c r="D48" s="20">
        <v>8</v>
      </c>
      <c r="E48" s="20" t="s">
        <v>9</v>
      </c>
      <c r="F48" s="20" t="s">
        <v>52</v>
      </c>
      <c r="G48" s="28" t="s">
        <v>47</v>
      </c>
      <c r="H48" s="20" t="s">
        <v>9</v>
      </c>
      <c r="I48" s="28" t="s">
        <v>53</v>
      </c>
      <c r="J48" s="20">
        <f t="shared" si="1"/>
        <v>9.5</v>
      </c>
      <c r="K48" s="20">
        <v>9500</v>
      </c>
      <c r="L48" s="2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s="1" customFormat="1" ht="34.5" customHeight="1">
      <c r="A49" s="20">
        <v>720</v>
      </c>
      <c r="B49" s="23">
        <v>43896</v>
      </c>
      <c r="C49" s="20" t="s">
        <v>47</v>
      </c>
      <c r="D49" s="20">
        <v>8</v>
      </c>
      <c r="E49" s="20" t="s">
        <v>9</v>
      </c>
      <c r="F49" s="20" t="s">
        <v>54</v>
      </c>
      <c r="G49" s="28" t="s">
        <v>47</v>
      </c>
      <c r="H49" s="20" t="s">
        <v>9</v>
      </c>
      <c r="I49" s="28" t="s">
        <v>49</v>
      </c>
      <c r="J49" s="20">
        <f t="shared" si="1"/>
        <v>10</v>
      </c>
      <c r="K49" s="20">
        <v>10000</v>
      </c>
      <c r="L49" s="2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s="25" customFormat="1" ht="34.5" customHeight="1">
      <c r="A50" s="28">
        <v>24</v>
      </c>
      <c r="B50" s="29">
        <v>43899</v>
      </c>
      <c r="C50" s="28" t="s">
        <v>47</v>
      </c>
      <c r="D50" s="28">
        <v>8</v>
      </c>
      <c r="E50" s="28" t="s">
        <v>9</v>
      </c>
      <c r="F50" s="28" t="s">
        <v>81</v>
      </c>
      <c r="G50" s="28" t="s">
        <v>82</v>
      </c>
      <c r="H50" s="28" t="s">
        <v>58</v>
      </c>
      <c r="I50" s="28" t="s">
        <v>83</v>
      </c>
      <c r="J50" s="28">
        <f t="shared" si="1"/>
        <v>35</v>
      </c>
      <c r="K50" s="28">
        <v>35000</v>
      </c>
      <c r="L50" s="28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</row>
    <row r="51" spans="1:59" s="25" customFormat="1" ht="34.5" customHeight="1">
      <c r="A51" s="28">
        <v>16</v>
      </c>
      <c r="B51" s="29">
        <v>43901</v>
      </c>
      <c r="C51" s="28" t="s">
        <v>55</v>
      </c>
      <c r="D51" s="28">
        <v>11</v>
      </c>
      <c r="E51" s="28" t="s">
        <v>9</v>
      </c>
      <c r="F51" s="28" t="s">
        <v>84</v>
      </c>
      <c r="G51" s="28" t="s">
        <v>57</v>
      </c>
      <c r="H51" s="28" t="s">
        <v>58</v>
      </c>
      <c r="I51" s="28" t="s">
        <v>59</v>
      </c>
      <c r="J51" s="28">
        <f t="shared" si="1"/>
        <v>2.0249999999999999</v>
      </c>
      <c r="K51" s="28">
        <v>2025</v>
      </c>
      <c r="L51" s="28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</row>
    <row r="52" spans="1:59" s="25" customFormat="1" ht="34.5" customHeight="1">
      <c r="A52" s="28">
        <v>17</v>
      </c>
      <c r="B52" s="29">
        <v>43901</v>
      </c>
      <c r="C52" s="28" t="s">
        <v>55</v>
      </c>
      <c r="D52" s="28">
        <v>11</v>
      </c>
      <c r="E52" s="28" t="s">
        <v>9</v>
      </c>
      <c r="F52" s="28" t="s">
        <v>85</v>
      </c>
      <c r="G52" s="28" t="s">
        <v>57</v>
      </c>
      <c r="H52" s="28" t="s">
        <v>58</v>
      </c>
      <c r="I52" s="28" t="s">
        <v>63</v>
      </c>
      <c r="J52" s="28">
        <f t="shared" si="1"/>
        <v>14.071</v>
      </c>
      <c r="K52" s="28">
        <v>14071</v>
      </c>
      <c r="L52" s="28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</row>
    <row r="53" spans="1:59" s="25" customFormat="1" ht="34.5" customHeight="1">
      <c r="A53" s="28">
        <v>18</v>
      </c>
      <c r="B53" s="29">
        <v>43901</v>
      </c>
      <c r="C53" s="28" t="s">
        <v>55</v>
      </c>
      <c r="D53" s="28">
        <v>11</v>
      </c>
      <c r="E53" s="28" t="s">
        <v>9</v>
      </c>
      <c r="F53" s="28" t="s">
        <v>86</v>
      </c>
      <c r="G53" s="28" t="s">
        <v>57</v>
      </c>
      <c r="H53" s="28" t="s">
        <v>58</v>
      </c>
      <c r="I53" s="28" t="s">
        <v>61</v>
      </c>
      <c r="J53" s="28">
        <f t="shared" si="1"/>
        <v>6.1050000000000004</v>
      </c>
      <c r="K53" s="28">
        <v>6105</v>
      </c>
      <c r="L53" s="28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</row>
    <row r="54" spans="1:59" s="25" customFormat="1" ht="34.5" customHeight="1">
      <c r="A54" s="28">
        <v>1</v>
      </c>
      <c r="B54" s="29" t="s">
        <v>121</v>
      </c>
      <c r="C54" s="28" t="s">
        <v>122</v>
      </c>
      <c r="D54" s="28">
        <v>4</v>
      </c>
      <c r="E54" s="28" t="s">
        <v>9</v>
      </c>
      <c r="F54" s="28" t="s">
        <v>123</v>
      </c>
      <c r="G54" s="28" t="s">
        <v>124</v>
      </c>
      <c r="H54" s="28" t="s">
        <v>58</v>
      </c>
      <c r="I54" s="28" t="s">
        <v>125</v>
      </c>
      <c r="J54" s="28">
        <f t="shared" si="1"/>
        <v>31</v>
      </c>
      <c r="K54" s="28">
        <v>31000</v>
      </c>
      <c r="L54" s="28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</row>
    <row r="55" spans="1:59" s="25" customFormat="1" ht="34.5" customHeight="1">
      <c r="A55" s="28">
        <v>1</v>
      </c>
      <c r="B55" s="29" t="s">
        <v>121</v>
      </c>
      <c r="C55" s="28" t="s">
        <v>126</v>
      </c>
      <c r="D55" s="28">
        <v>4</v>
      </c>
      <c r="E55" s="28" t="s">
        <v>9</v>
      </c>
      <c r="F55" s="28" t="s">
        <v>123</v>
      </c>
      <c r="G55" s="28" t="s">
        <v>127</v>
      </c>
      <c r="H55" s="28" t="s">
        <v>58</v>
      </c>
      <c r="I55" s="28" t="s">
        <v>125</v>
      </c>
      <c r="J55" s="28">
        <f t="shared" ref="J55" si="2">K55/1000</f>
        <v>60</v>
      </c>
      <c r="K55" s="28">
        <v>60000</v>
      </c>
      <c r="L55" s="28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</row>
    <row r="56" spans="1:59" s="25" customFormat="1" ht="34.5" customHeight="1">
      <c r="A56" s="28">
        <v>2</v>
      </c>
      <c r="B56" s="29" t="s">
        <v>121</v>
      </c>
      <c r="C56" s="28" t="s">
        <v>126</v>
      </c>
      <c r="D56" s="28">
        <v>4</v>
      </c>
      <c r="E56" s="28" t="s">
        <v>9</v>
      </c>
      <c r="F56" s="28" t="s">
        <v>128</v>
      </c>
      <c r="G56" s="28" t="s">
        <v>127</v>
      </c>
      <c r="H56" s="28" t="s">
        <v>58</v>
      </c>
      <c r="I56" s="28" t="s">
        <v>129</v>
      </c>
      <c r="J56" s="28">
        <f t="shared" ref="J56" si="3">K56/1000</f>
        <v>69.043999999999997</v>
      </c>
      <c r="K56" s="28">
        <v>69044</v>
      </c>
      <c r="L56" s="28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</row>
    <row r="57" spans="1:59" s="25" customFormat="1" ht="34.5" customHeight="1">
      <c r="A57" s="28">
        <v>2</v>
      </c>
      <c r="B57" s="29" t="s">
        <v>121</v>
      </c>
      <c r="C57" s="28" t="s">
        <v>122</v>
      </c>
      <c r="D57" s="28">
        <v>4</v>
      </c>
      <c r="E57" s="28" t="s">
        <v>9</v>
      </c>
      <c r="F57" s="28" t="s">
        <v>128</v>
      </c>
      <c r="G57" s="28" t="s">
        <v>124</v>
      </c>
      <c r="H57" s="28" t="s">
        <v>58</v>
      </c>
      <c r="I57" s="28" t="s">
        <v>129</v>
      </c>
      <c r="J57" s="28">
        <f t="shared" ref="J57" si="4">K57/1000</f>
        <v>68.667000000000002</v>
      </c>
      <c r="K57" s="28">
        <v>68667</v>
      </c>
      <c r="L57" s="28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</row>
    <row r="58" spans="1:59" s="25" customFormat="1" ht="34.5" customHeight="1">
      <c r="A58" s="28">
        <v>2</v>
      </c>
      <c r="B58" s="29" t="s">
        <v>121</v>
      </c>
      <c r="C58" s="28" t="s">
        <v>130</v>
      </c>
      <c r="D58" s="28">
        <v>4</v>
      </c>
      <c r="E58" s="28" t="s">
        <v>9</v>
      </c>
      <c r="F58" s="28" t="s">
        <v>128</v>
      </c>
      <c r="G58" s="28" t="s">
        <v>131</v>
      </c>
      <c r="H58" s="28" t="s">
        <v>58</v>
      </c>
      <c r="I58" s="28" t="s">
        <v>129</v>
      </c>
      <c r="J58" s="28">
        <f t="shared" ref="J58" si="5">K58/1000</f>
        <v>16.152999999999999</v>
      </c>
      <c r="K58" s="28">
        <v>16153</v>
      </c>
      <c r="L58" s="28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</row>
    <row r="59" spans="1:59" s="1" customFormat="1" ht="34.5" customHeight="1">
      <c r="A59" s="20">
        <v>790</v>
      </c>
      <c r="B59" s="23">
        <v>43907</v>
      </c>
      <c r="C59" s="20" t="s">
        <v>8</v>
      </c>
      <c r="D59" s="20">
        <v>8</v>
      </c>
      <c r="E59" s="20" t="s">
        <v>9</v>
      </c>
      <c r="F59" s="28" t="s">
        <v>31</v>
      </c>
      <c r="G59" s="20" t="s">
        <v>8</v>
      </c>
      <c r="H59" s="20" t="s">
        <v>9</v>
      </c>
      <c r="I59" s="28" t="s">
        <v>32</v>
      </c>
      <c r="J59" s="20">
        <f t="shared" si="1"/>
        <v>4600</v>
      </c>
      <c r="K59" s="20">
        <v>4600000</v>
      </c>
      <c r="L59" s="2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 s="1" customFormat="1" ht="34.5" customHeight="1">
      <c r="A60" s="20">
        <v>790</v>
      </c>
      <c r="B60" s="23">
        <v>43907</v>
      </c>
      <c r="C60" s="20" t="s">
        <v>12</v>
      </c>
      <c r="D60" s="20">
        <v>8</v>
      </c>
      <c r="E60" s="20" t="s">
        <v>9</v>
      </c>
      <c r="F60" s="20" t="s">
        <v>31</v>
      </c>
      <c r="G60" s="20" t="s">
        <v>13</v>
      </c>
      <c r="H60" s="20" t="s">
        <v>9</v>
      </c>
      <c r="I60" s="28" t="s">
        <v>32</v>
      </c>
      <c r="J60" s="20">
        <f t="shared" si="1"/>
        <v>1500</v>
      </c>
      <c r="K60" s="20">
        <v>1500000</v>
      </c>
      <c r="L60" s="2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 s="1" customFormat="1" ht="34.5" customHeight="1">
      <c r="A61" s="20">
        <v>794</v>
      </c>
      <c r="B61" s="23">
        <v>43907</v>
      </c>
      <c r="C61" s="20" t="s">
        <v>8</v>
      </c>
      <c r="D61" s="20">
        <v>8</v>
      </c>
      <c r="E61" s="20" t="s">
        <v>9</v>
      </c>
      <c r="F61" s="20" t="s">
        <v>33</v>
      </c>
      <c r="G61" s="20" t="s">
        <v>8</v>
      </c>
      <c r="H61" s="20" t="s">
        <v>9</v>
      </c>
      <c r="I61" s="28" t="s">
        <v>34</v>
      </c>
      <c r="J61" s="20">
        <f t="shared" si="1"/>
        <v>150</v>
      </c>
      <c r="K61" s="20">
        <v>150000</v>
      </c>
      <c r="L61" s="2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 s="1" customFormat="1" ht="34.5" customHeight="1">
      <c r="A62" s="20">
        <v>794</v>
      </c>
      <c r="B62" s="23">
        <v>43907</v>
      </c>
      <c r="C62" s="20" t="s">
        <v>12</v>
      </c>
      <c r="D62" s="20">
        <v>8</v>
      </c>
      <c r="E62" s="20" t="s">
        <v>9</v>
      </c>
      <c r="F62" s="20" t="s">
        <v>33</v>
      </c>
      <c r="G62" s="20" t="s">
        <v>13</v>
      </c>
      <c r="H62" s="20" t="s">
        <v>9</v>
      </c>
      <c r="I62" s="28" t="s">
        <v>34</v>
      </c>
      <c r="J62" s="20">
        <f t="shared" si="1"/>
        <v>350</v>
      </c>
      <c r="K62" s="20">
        <v>350000</v>
      </c>
      <c r="L62" s="2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s="1" customFormat="1" ht="34.5" customHeight="1">
      <c r="A63" s="20">
        <v>795</v>
      </c>
      <c r="B63" s="23">
        <v>43907</v>
      </c>
      <c r="C63" s="20" t="s">
        <v>8</v>
      </c>
      <c r="D63" s="20">
        <v>8</v>
      </c>
      <c r="E63" s="20" t="s">
        <v>9</v>
      </c>
      <c r="F63" s="20" t="s">
        <v>35</v>
      </c>
      <c r="G63" s="20" t="s">
        <v>8</v>
      </c>
      <c r="H63" s="20" t="s">
        <v>9</v>
      </c>
      <c r="I63" s="28" t="s">
        <v>36</v>
      </c>
      <c r="J63" s="20">
        <f t="shared" si="1"/>
        <v>50</v>
      </c>
      <c r="K63" s="20">
        <v>50000</v>
      </c>
      <c r="L63" s="2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 s="1" customFormat="1" ht="34.5" customHeight="1">
      <c r="A64" s="20">
        <v>795</v>
      </c>
      <c r="B64" s="23">
        <v>43907</v>
      </c>
      <c r="C64" s="20" t="s">
        <v>12</v>
      </c>
      <c r="D64" s="20">
        <v>8</v>
      </c>
      <c r="E64" s="20" t="s">
        <v>9</v>
      </c>
      <c r="F64" s="20" t="s">
        <v>35</v>
      </c>
      <c r="G64" s="20" t="s">
        <v>13</v>
      </c>
      <c r="H64" s="20" t="s">
        <v>9</v>
      </c>
      <c r="I64" s="28" t="s">
        <v>36</v>
      </c>
      <c r="J64" s="20">
        <f t="shared" si="1"/>
        <v>50</v>
      </c>
      <c r="K64" s="20">
        <v>50000</v>
      </c>
      <c r="L64" s="2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s="1" customFormat="1" ht="34.5" customHeight="1">
      <c r="A65" s="20">
        <v>33</v>
      </c>
      <c r="B65" s="23">
        <v>43907</v>
      </c>
      <c r="C65" s="20" t="s">
        <v>8</v>
      </c>
      <c r="D65" s="20">
        <v>8</v>
      </c>
      <c r="E65" s="20" t="s">
        <v>9</v>
      </c>
      <c r="F65" s="20" t="s">
        <v>37</v>
      </c>
      <c r="G65" s="20" t="s">
        <v>8</v>
      </c>
      <c r="H65" s="20" t="s">
        <v>9</v>
      </c>
      <c r="I65" s="28" t="s">
        <v>38</v>
      </c>
      <c r="J65" s="20">
        <f t="shared" si="1"/>
        <v>110</v>
      </c>
      <c r="K65" s="20">
        <v>110000</v>
      </c>
      <c r="L65" s="2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s="1" customFormat="1" ht="34.5" customHeight="1">
      <c r="A66" s="20">
        <v>33</v>
      </c>
      <c r="B66" s="23">
        <v>43907</v>
      </c>
      <c r="C66" s="20" t="s">
        <v>12</v>
      </c>
      <c r="D66" s="20">
        <v>8</v>
      </c>
      <c r="E66" s="20" t="s">
        <v>9</v>
      </c>
      <c r="F66" s="20" t="s">
        <v>37</v>
      </c>
      <c r="G66" s="20" t="s">
        <v>13</v>
      </c>
      <c r="H66" s="20" t="s">
        <v>9</v>
      </c>
      <c r="I66" s="28" t="s">
        <v>38</v>
      </c>
      <c r="J66" s="20">
        <f t="shared" si="1"/>
        <v>90</v>
      </c>
      <c r="K66" s="20">
        <v>90000</v>
      </c>
      <c r="L66" s="2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s="1" customFormat="1" ht="34.5" customHeight="1">
      <c r="A67" s="20">
        <v>34</v>
      </c>
      <c r="B67" s="23">
        <v>43907</v>
      </c>
      <c r="C67" s="20" t="s">
        <v>12</v>
      </c>
      <c r="D67" s="20">
        <v>8</v>
      </c>
      <c r="E67" s="20" t="s">
        <v>9</v>
      </c>
      <c r="F67" s="20" t="s">
        <v>39</v>
      </c>
      <c r="G67" s="20" t="s">
        <v>13</v>
      </c>
      <c r="H67" s="20" t="s">
        <v>9</v>
      </c>
      <c r="I67" s="28" t="s">
        <v>40</v>
      </c>
      <c r="J67" s="20">
        <f t="shared" si="1"/>
        <v>70</v>
      </c>
      <c r="K67" s="20">
        <v>70000</v>
      </c>
      <c r="L67" s="2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s="1" customFormat="1" ht="34.5" customHeight="1">
      <c r="A68" s="20">
        <v>35</v>
      </c>
      <c r="B68" s="23">
        <v>43907</v>
      </c>
      <c r="C68" s="20" t="s">
        <v>8</v>
      </c>
      <c r="D68" s="20">
        <v>8</v>
      </c>
      <c r="E68" s="20" t="s">
        <v>9</v>
      </c>
      <c r="F68" s="20" t="s">
        <v>30</v>
      </c>
      <c r="G68" s="20" t="s">
        <v>8</v>
      </c>
      <c r="H68" s="20" t="s">
        <v>9</v>
      </c>
      <c r="I68" s="28" t="s">
        <v>41</v>
      </c>
      <c r="J68" s="20">
        <f t="shared" si="1"/>
        <v>130</v>
      </c>
      <c r="K68" s="20">
        <v>130000</v>
      </c>
      <c r="L68" s="2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s="1" customFormat="1" ht="34.5" customHeight="1">
      <c r="A69" s="20">
        <v>35</v>
      </c>
      <c r="B69" s="23">
        <v>43907</v>
      </c>
      <c r="C69" s="20" t="s">
        <v>12</v>
      </c>
      <c r="D69" s="20">
        <v>8</v>
      </c>
      <c r="E69" s="20" t="s">
        <v>9</v>
      </c>
      <c r="F69" s="20" t="s">
        <v>30</v>
      </c>
      <c r="G69" s="20" t="s">
        <v>13</v>
      </c>
      <c r="H69" s="20" t="s">
        <v>9</v>
      </c>
      <c r="I69" s="28" t="s">
        <v>41</v>
      </c>
      <c r="J69" s="20">
        <f t="shared" si="1"/>
        <v>470</v>
      </c>
      <c r="K69" s="20">
        <v>470000</v>
      </c>
      <c r="L69" s="2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s="25" customFormat="1" ht="34.5" customHeight="1">
      <c r="A70" s="28">
        <v>19</v>
      </c>
      <c r="B70" s="29">
        <v>43907</v>
      </c>
      <c r="C70" s="28" t="s">
        <v>55</v>
      </c>
      <c r="D70" s="28">
        <v>11</v>
      </c>
      <c r="E70" s="28" t="s">
        <v>9</v>
      </c>
      <c r="F70" s="28" t="s">
        <v>87</v>
      </c>
      <c r="G70" s="28" t="s">
        <v>57</v>
      </c>
      <c r="H70" s="28" t="s">
        <v>58</v>
      </c>
      <c r="I70" s="28" t="s">
        <v>59</v>
      </c>
      <c r="J70" s="28">
        <f t="shared" si="1"/>
        <v>1.5620000000000001</v>
      </c>
      <c r="K70" s="28">
        <v>1562</v>
      </c>
      <c r="L70" s="28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</row>
    <row r="71" spans="1:59" s="25" customFormat="1" ht="34.5" customHeight="1">
      <c r="A71" s="28">
        <v>789</v>
      </c>
      <c r="B71" s="29">
        <v>43907</v>
      </c>
      <c r="C71" s="28" t="s">
        <v>69</v>
      </c>
      <c r="D71" s="28">
        <v>5</v>
      </c>
      <c r="E71" s="28" t="s">
        <v>9</v>
      </c>
      <c r="F71" s="28" t="s">
        <v>31</v>
      </c>
      <c r="G71" s="30" t="s">
        <v>71</v>
      </c>
      <c r="H71" s="28" t="s">
        <v>58</v>
      </c>
      <c r="I71" s="28" t="s">
        <v>76</v>
      </c>
      <c r="J71" s="28">
        <f t="shared" si="1"/>
        <v>3380</v>
      </c>
      <c r="K71" s="28">
        <v>3380000</v>
      </c>
      <c r="L71" s="28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</row>
    <row r="72" spans="1:59" s="25" customFormat="1" ht="34.5" customHeight="1">
      <c r="A72" s="28">
        <v>20</v>
      </c>
      <c r="B72" s="29">
        <v>43910</v>
      </c>
      <c r="C72" s="28" t="s">
        <v>55</v>
      </c>
      <c r="D72" s="28">
        <v>11</v>
      </c>
      <c r="E72" s="28" t="s">
        <v>9</v>
      </c>
      <c r="F72" s="28" t="s">
        <v>88</v>
      </c>
      <c r="G72" s="28" t="s">
        <v>57</v>
      </c>
      <c r="H72" s="28" t="s">
        <v>58</v>
      </c>
      <c r="I72" s="28" t="s">
        <v>63</v>
      </c>
      <c r="J72" s="28">
        <f t="shared" si="1"/>
        <v>49.103000000000002</v>
      </c>
      <c r="K72" s="28">
        <v>49103</v>
      </c>
      <c r="L72" s="28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</row>
    <row r="73" spans="1:59" s="25" customFormat="1" ht="34.5" customHeight="1">
      <c r="A73" s="28">
        <v>842</v>
      </c>
      <c r="B73" s="29">
        <v>43914</v>
      </c>
      <c r="C73" s="28" t="s">
        <v>69</v>
      </c>
      <c r="D73" s="28">
        <v>5</v>
      </c>
      <c r="E73" s="28" t="s">
        <v>9</v>
      </c>
      <c r="F73" s="28" t="s">
        <v>89</v>
      </c>
      <c r="G73" s="30" t="s">
        <v>71</v>
      </c>
      <c r="H73" s="28" t="s">
        <v>58</v>
      </c>
      <c r="I73" s="28" t="s">
        <v>76</v>
      </c>
      <c r="J73" s="28">
        <f t="shared" si="1"/>
        <v>61</v>
      </c>
      <c r="K73" s="28">
        <v>61000</v>
      </c>
      <c r="L73" s="28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</row>
    <row r="74" spans="1:59" s="25" customFormat="1" ht="34.5" customHeight="1">
      <c r="A74" s="28">
        <v>848</v>
      </c>
      <c r="B74" s="29">
        <v>43914</v>
      </c>
      <c r="C74" s="28" t="s">
        <v>69</v>
      </c>
      <c r="D74" s="28">
        <v>10</v>
      </c>
      <c r="E74" s="28" t="s">
        <v>9</v>
      </c>
      <c r="F74" s="28" t="s">
        <v>90</v>
      </c>
      <c r="G74" s="30" t="s">
        <v>71</v>
      </c>
      <c r="H74" s="28" t="s">
        <v>58</v>
      </c>
      <c r="I74" s="28" t="s">
        <v>72</v>
      </c>
      <c r="J74" s="28">
        <f t="shared" si="1"/>
        <v>530</v>
      </c>
      <c r="K74" s="28">
        <v>530000</v>
      </c>
      <c r="L74" s="28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</row>
    <row r="75" spans="1:59" s="25" customFormat="1" ht="34.5" customHeight="1">
      <c r="A75" s="28">
        <v>607</v>
      </c>
      <c r="B75" s="29">
        <v>43886</v>
      </c>
      <c r="C75" s="28" t="s">
        <v>91</v>
      </c>
      <c r="D75" s="28">
        <v>10</v>
      </c>
      <c r="E75" s="28" t="s">
        <v>9</v>
      </c>
      <c r="F75" s="28" t="s">
        <v>107</v>
      </c>
      <c r="G75" s="30" t="s">
        <v>91</v>
      </c>
      <c r="H75" s="28" t="s">
        <v>9</v>
      </c>
      <c r="I75" s="28" t="s">
        <v>108</v>
      </c>
      <c r="J75" s="28">
        <v>500</v>
      </c>
      <c r="K75" s="28">
        <v>500000</v>
      </c>
      <c r="L75" s="28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</row>
    <row r="76" spans="1:59" s="25" customFormat="1" ht="34.5" customHeight="1">
      <c r="A76" s="28">
        <v>607</v>
      </c>
      <c r="B76" s="29">
        <v>43886</v>
      </c>
      <c r="C76" s="28" t="s">
        <v>8</v>
      </c>
      <c r="D76" s="28">
        <v>10</v>
      </c>
      <c r="E76" s="28" t="s">
        <v>9</v>
      </c>
      <c r="F76" s="28" t="s">
        <v>107</v>
      </c>
      <c r="G76" s="30" t="s">
        <v>8</v>
      </c>
      <c r="H76" s="28" t="s">
        <v>9</v>
      </c>
      <c r="I76" s="28" t="s">
        <v>108</v>
      </c>
      <c r="J76" s="28">
        <v>150</v>
      </c>
      <c r="K76" s="28">
        <v>150000</v>
      </c>
      <c r="L76" s="28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</row>
    <row r="77" spans="1:59" s="25" customFormat="1" ht="34.5" customHeight="1">
      <c r="A77" s="28">
        <v>45</v>
      </c>
      <c r="B77" s="29">
        <v>43920</v>
      </c>
      <c r="C77" s="28" t="s">
        <v>91</v>
      </c>
      <c r="D77" s="28">
        <v>8</v>
      </c>
      <c r="E77" s="28" t="s">
        <v>9</v>
      </c>
      <c r="F77" s="28" t="s">
        <v>92</v>
      </c>
      <c r="G77" s="30" t="s">
        <v>13</v>
      </c>
      <c r="H77" s="28" t="s">
        <v>9</v>
      </c>
      <c r="I77" s="28" t="s">
        <v>93</v>
      </c>
      <c r="J77" s="28">
        <v>37</v>
      </c>
      <c r="K77" s="28">
        <v>37000</v>
      </c>
      <c r="L77" s="28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</row>
    <row r="78" spans="1:59" s="25" customFormat="1" ht="34.5" customHeight="1">
      <c r="A78" s="28">
        <v>45</v>
      </c>
      <c r="B78" s="29">
        <v>43920</v>
      </c>
      <c r="C78" s="28" t="s">
        <v>8</v>
      </c>
      <c r="D78" s="28">
        <v>8</v>
      </c>
      <c r="E78" s="28" t="s">
        <v>9</v>
      </c>
      <c r="F78" s="28" t="s">
        <v>92</v>
      </c>
      <c r="G78" s="30" t="s">
        <v>8</v>
      </c>
      <c r="H78" s="28" t="s">
        <v>9</v>
      </c>
      <c r="I78" s="28" t="s">
        <v>93</v>
      </c>
      <c r="J78" s="28">
        <v>74</v>
      </c>
      <c r="K78" s="28">
        <v>74000</v>
      </c>
      <c r="L78" s="28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</row>
    <row r="79" spans="1:59" s="25" customFormat="1" ht="34.5" customHeight="1">
      <c r="A79" s="28">
        <v>46</v>
      </c>
      <c r="B79" s="29">
        <v>43920</v>
      </c>
      <c r="C79" s="28" t="s">
        <v>91</v>
      </c>
      <c r="D79" s="28">
        <v>8</v>
      </c>
      <c r="E79" s="28" t="s">
        <v>9</v>
      </c>
      <c r="F79" s="28" t="s">
        <v>94</v>
      </c>
      <c r="G79" s="30" t="s">
        <v>13</v>
      </c>
      <c r="H79" s="28" t="s">
        <v>9</v>
      </c>
      <c r="I79" s="28" t="s">
        <v>95</v>
      </c>
      <c r="J79" s="28">
        <v>450</v>
      </c>
      <c r="K79" s="28">
        <v>450000</v>
      </c>
      <c r="L79" s="28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</row>
    <row r="80" spans="1:59" s="25" customFormat="1" ht="34.5" customHeight="1">
      <c r="A80" s="28">
        <v>46</v>
      </c>
      <c r="B80" s="29">
        <v>43920</v>
      </c>
      <c r="C80" s="28" t="s">
        <v>8</v>
      </c>
      <c r="D80" s="28">
        <v>8</v>
      </c>
      <c r="E80" s="28" t="s">
        <v>9</v>
      </c>
      <c r="F80" s="28" t="s">
        <v>94</v>
      </c>
      <c r="G80" s="30" t="s">
        <v>8</v>
      </c>
      <c r="H80" s="28" t="s">
        <v>9</v>
      </c>
      <c r="I80" s="28" t="s">
        <v>96</v>
      </c>
      <c r="J80" s="28">
        <v>84</v>
      </c>
      <c r="K80" s="28">
        <v>84000</v>
      </c>
      <c r="L80" s="28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</row>
    <row r="81" spans="1:59" s="25" customFormat="1" ht="34.5" customHeight="1">
      <c r="A81" s="28">
        <v>47</v>
      </c>
      <c r="B81" s="29">
        <v>43921</v>
      </c>
      <c r="C81" s="28" t="s">
        <v>91</v>
      </c>
      <c r="D81" s="28">
        <v>8</v>
      </c>
      <c r="E81" s="28" t="s">
        <v>9</v>
      </c>
      <c r="F81" s="28" t="s">
        <v>97</v>
      </c>
      <c r="G81" s="30" t="s">
        <v>13</v>
      </c>
      <c r="H81" s="28" t="s">
        <v>9</v>
      </c>
      <c r="I81" s="28" t="s">
        <v>98</v>
      </c>
      <c r="J81" s="28">
        <v>27</v>
      </c>
      <c r="K81" s="28">
        <f>J81*1000</f>
        <v>27000</v>
      </c>
      <c r="L81" s="28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</row>
    <row r="82" spans="1:59" s="25" customFormat="1" ht="34.5" customHeight="1">
      <c r="A82" s="28">
        <v>47</v>
      </c>
      <c r="B82" s="29">
        <v>43921</v>
      </c>
      <c r="C82" s="28" t="s">
        <v>8</v>
      </c>
      <c r="D82" s="28">
        <v>8</v>
      </c>
      <c r="E82" s="28" t="s">
        <v>9</v>
      </c>
      <c r="F82" s="28" t="s">
        <v>97</v>
      </c>
      <c r="G82" s="30" t="s">
        <v>8</v>
      </c>
      <c r="H82" s="28" t="s">
        <v>9</v>
      </c>
      <c r="I82" s="28" t="s">
        <v>98</v>
      </c>
      <c r="J82" s="28">
        <v>123</v>
      </c>
      <c r="K82" s="28">
        <f>J82*1000</f>
        <v>123000</v>
      </c>
      <c r="L82" s="28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</row>
    <row r="83" spans="1:59" s="25" customFormat="1" ht="34.5" customHeight="1">
      <c r="A83" s="28">
        <v>48</v>
      </c>
      <c r="B83" s="29">
        <v>43921</v>
      </c>
      <c r="C83" s="28" t="s">
        <v>91</v>
      </c>
      <c r="D83" s="28">
        <v>8</v>
      </c>
      <c r="E83" s="28" t="s">
        <v>9</v>
      </c>
      <c r="F83" s="28" t="s">
        <v>99</v>
      </c>
      <c r="G83" s="30" t="s">
        <v>13</v>
      </c>
      <c r="H83" s="28" t="s">
        <v>9</v>
      </c>
      <c r="I83" s="28" t="s">
        <v>98</v>
      </c>
      <c r="J83" s="28">
        <v>20</v>
      </c>
      <c r="K83" s="28">
        <f>J83*1000</f>
        <v>20000</v>
      </c>
      <c r="L83" s="28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</row>
    <row r="84" spans="1:59" s="25" customFormat="1" ht="34.5" customHeight="1">
      <c r="A84" s="28">
        <v>48</v>
      </c>
      <c r="B84" s="29">
        <v>43921</v>
      </c>
      <c r="C84" s="28" t="s">
        <v>8</v>
      </c>
      <c r="D84" s="28">
        <v>8</v>
      </c>
      <c r="E84" s="28" t="s">
        <v>9</v>
      </c>
      <c r="F84" s="28" t="s">
        <v>99</v>
      </c>
      <c r="G84" s="30" t="s">
        <v>8</v>
      </c>
      <c r="H84" s="28" t="s">
        <v>9</v>
      </c>
      <c r="I84" s="28" t="s">
        <v>98</v>
      </c>
      <c r="J84" s="28">
        <v>10</v>
      </c>
      <c r="K84" s="28">
        <f>J84*1000</f>
        <v>10000</v>
      </c>
      <c r="L84" s="28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</row>
    <row r="85" spans="1:59" s="25" customFormat="1" ht="34.5" customHeight="1">
      <c r="A85" s="28">
        <v>884</v>
      </c>
      <c r="B85" s="29">
        <v>43921</v>
      </c>
      <c r="C85" s="28" t="s">
        <v>91</v>
      </c>
      <c r="D85" s="28">
        <v>10</v>
      </c>
      <c r="E85" s="28" t="s">
        <v>9</v>
      </c>
      <c r="F85" s="28" t="s">
        <v>100</v>
      </c>
      <c r="G85" s="30" t="s">
        <v>13</v>
      </c>
      <c r="H85" s="28" t="s">
        <v>9</v>
      </c>
      <c r="I85" s="28" t="s">
        <v>101</v>
      </c>
      <c r="J85" s="28">
        <v>315</v>
      </c>
      <c r="K85" s="28">
        <f t="shared" ref="K85:K89" si="6">J85*1000</f>
        <v>315000</v>
      </c>
      <c r="L85" s="28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</row>
    <row r="86" spans="1:59" s="25" customFormat="1" ht="34.5" customHeight="1">
      <c r="A86" s="28">
        <v>885</v>
      </c>
      <c r="B86" s="29">
        <v>43921</v>
      </c>
      <c r="C86" s="28" t="s">
        <v>102</v>
      </c>
      <c r="D86" s="28">
        <v>10</v>
      </c>
      <c r="E86" s="28" t="s">
        <v>9</v>
      </c>
      <c r="F86" s="28" t="s">
        <v>100</v>
      </c>
      <c r="G86" s="30" t="s">
        <v>102</v>
      </c>
      <c r="H86" s="28" t="s">
        <v>9</v>
      </c>
      <c r="I86" s="28" t="s">
        <v>103</v>
      </c>
      <c r="J86" s="28">
        <v>104</v>
      </c>
      <c r="K86" s="28">
        <f t="shared" si="6"/>
        <v>104000</v>
      </c>
      <c r="L86" s="28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</row>
    <row r="87" spans="1:59" s="25" customFormat="1" ht="34.5" customHeight="1">
      <c r="A87" s="28">
        <v>916</v>
      </c>
      <c r="B87" s="29">
        <v>43921</v>
      </c>
      <c r="C87" s="28" t="s">
        <v>91</v>
      </c>
      <c r="D87" s="28">
        <v>10</v>
      </c>
      <c r="E87" s="28" t="s">
        <v>9</v>
      </c>
      <c r="F87" s="28" t="s">
        <v>100</v>
      </c>
      <c r="G87" s="30" t="str">
        <f>+C87</f>
        <v>Sardina Común</v>
      </c>
      <c r="H87" s="28" t="s">
        <v>9</v>
      </c>
      <c r="I87" s="28" t="s">
        <v>104</v>
      </c>
      <c r="J87" s="28">
        <v>53</v>
      </c>
      <c r="K87" s="28">
        <f t="shared" si="6"/>
        <v>53000</v>
      </c>
      <c r="L87" s="28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</row>
    <row r="88" spans="1:59" s="25" customFormat="1" ht="34.5" customHeight="1">
      <c r="A88" s="28">
        <v>917</v>
      </c>
      <c r="B88" s="29">
        <v>43921</v>
      </c>
      <c r="C88" s="28" t="s">
        <v>91</v>
      </c>
      <c r="D88" s="28">
        <v>10</v>
      </c>
      <c r="E88" s="28" t="s">
        <v>9</v>
      </c>
      <c r="F88" s="28" t="s">
        <v>105</v>
      </c>
      <c r="G88" s="30" t="str">
        <f>+C88</f>
        <v>Sardina Común</v>
      </c>
      <c r="H88" s="28" t="s">
        <v>9</v>
      </c>
      <c r="I88" s="28" t="s">
        <v>106</v>
      </c>
      <c r="J88" s="28">
        <v>400</v>
      </c>
      <c r="K88" s="28">
        <f t="shared" si="6"/>
        <v>400000</v>
      </c>
      <c r="L88" s="28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</row>
    <row r="89" spans="1:59" s="25" customFormat="1" ht="34.5" customHeight="1">
      <c r="A89" s="28">
        <v>917</v>
      </c>
      <c r="B89" s="29">
        <v>43921</v>
      </c>
      <c r="C89" s="28" t="s">
        <v>8</v>
      </c>
      <c r="D89" s="28">
        <v>10</v>
      </c>
      <c r="E89" s="28" t="s">
        <v>9</v>
      </c>
      <c r="F89" s="28" t="s">
        <v>105</v>
      </c>
      <c r="G89" s="30" t="str">
        <f>+C89</f>
        <v>Anchoveta</v>
      </c>
      <c r="H89" s="28" t="s">
        <v>9</v>
      </c>
      <c r="I89" s="28" t="s">
        <v>106</v>
      </c>
      <c r="J89" s="28">
        <v>100</v>
      </c>
      <c r="K89" s="28">
        <f t="shared" si="6"/>
        <v>100000</v>
      </c>
      <c r="L89" s="28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</row>
    <row r="90" spans="1:59" s="25" customFormat="1" ht="34.5" customHeight="1">
      <c r="A90" s="28">
        <v>49</v>
      </c>
      <c r="B90" s="29">
        <v>43930</v>
      </c>
      <c r="C90" s="28" t="s">
        <v>91</v>
      </c>
      <c r="D90" s="28">
        <v>8</v>
      </c>
      <c r="E90" s="28" t="s">
        <v>9</v>
      </c>
      <c r="F90" s="28" t="s">
        <v>109</v>
      </c>
      <c r="G90" s="30" t="str">
        <f t="shared" ref="G90:G102" si="7">+C90</f>
        <v>Sardina Común</v>
      </c>
      <c r="H90" s="28" t="s">
        <v>9</v>
      </c>
      <c r="I90" s="28" t="s">
        <v>110</v>
      </c>
      <c r="J90" s="28">
        <v>233</v>
      </c>
      <c r="K90" s="28">
        <f t="shared" ref="K90:K101" si="8">J90*1000</f>
        <v>233000</v>
      </c>
      <c r="L90" s="28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</row>
    <row r="91" spans="1:59" s="25" customFormat="1" ht="34.5" customHeight="1">
      <c r="A91" s="28">
        <v>49</v>
      </c>
      <c r="B91" s="29">
        <v>43930</v>
      </c>
      <c r="C91" s="28" t="s">
        <v>8</v>
      </c>
      <c r="D91" s="28">
        <v>8</v>
      </c>
      <c r="E91" s="28" t="s">
        <v>9</v>
      </c>
      <c r="F91" s="28" t="s">
        <v>109</v>
      </c>
      <c r="G91" s="30" t="str">
        <f t="shared" si="7"/>
        <v>Anchoveta</v>
      </c>
      <c r="H91" s="28" t="s">
        <v>9</v>
      </c>
      <c r="I91" s="28" t="s">
        <v>110</v>
      </c>
      <c r="J91" s="28">
        <v>100</v>
      </c>
      <c r="K91" s="28">
        <f t="shared" si="8"/>
        <v>100000</v>
      </c>
      <c r="L91" s="28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</row>
    <row r="92" spans="1:59" s="25" customFormat="1" ht="34.5" customHeight="1">
      <c r="A92" s="28">
        <v>50</v>
      </c>
      <c r="B92" s="29">
        <v>43930</v>
      </c>
      <c r="C92" s="28" t="s">
        <v>91</v>
      </c>
      <c r="D92" s="28">
        <v>8</v>
      </c>
      <c r="E92" s="28" t="s">
        <v>9</v>
      </c>
      <c r="F92" s="28" t="s">
        <v>111</v>
      </c>
      <c r="G92" s="30" t="str">
        <f t="shared" si="7"/>
        <v>Sardina Común</v>
      </c>
      <c r="H92" s="28" t="s">
        <v>9</v>
      </c>
      <c r="I92" s="28" t="s">
        <v>112</v>
      </c>
      <c r="J92" s="28">
        <v>400</v>
      </c>
      <c r="K92" s="28">
        <f t="shared" si="8"/>
        <v>400000</v>
      </c>
      <c r="L92" s="28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</row>
    <row r="93" spans="1:59" s="25" customFormat="1" ht="34.5" customHeight="1">
      <c r="A93" s="28">
        <v>50</v>
      </c>
      <c r="B93" s="29">
        <v>43930</v>
      </c>
      <c r="C93" s="28" t="s">
        <v>8</v>
      </c>
      <c r="D93" s="28">
        <v>8</v>
      </c>
      <c r="E93" s="28" t="s">
        <v>9</v>
      </c>
      <c r="F93" s="28" t="s">
        <v>111</v>
      </c>
      <c r="G93" s="30" t="str">
        <f t="shared" si="7"/>
        <v>Anchoveta</v>
      </c>
      <c r="H93" s="28" t="s">
        <v>9</v>
      </c>
      <c r="I93" s="28" t="s">
        <v>112</v>
      </c>
      <c r="J93" s="28">
        <v>200</v>
      </c>
      <c r="K93" s="28">
        <f t="shared" si="8"/>
        <v>200000</v>
      </c>
      <c r="L93" s="28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</row>
    <row r="94" spans="1:59" s="25" customFormat="1" ht="34.5" customHeight="1">
      <c r="A94" s="28">
        <v>959</v>
      </c>
      <c r="B94" s="29">
        <v>43929</v>
      </c>
      <c r="C94" s="28" t="s">
        <v>91</v>
      </c>
      <c r="D94" s="28">
        <v>10</v>
      </c>
      <c r="E94" s="28" t="s">
        <v>9</v>
      </c>
      <c r="F94" s="28" t="s">
        <v>113</v>
      </c>
      <c r="G94" s="30" t="str">
        <f t="shared" si="7"/>
        <v>Sardina Común</v>
      </c>
      <c r="H94" s="28" t="s">
        <v>9</v>
      </c>
      <c r="I94" s="28" t="s">
        <v>114</v>
      </c>
      <c r="J94" s="28">
        <v>900</v>
      </c>
      <c r="K94" s="28">
        <f t="shared" si="8"/>
        <v>900000</v>
      </c>
      <c r="L94" s="28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</row>
    <row r="95" spans="1:59" s="25" customFormat="1" ht="34.5" customHeight="1">
      <c r="A95" s="28">
        <v>959</v>
      </c>
      <c r="B95" s="29">
        <v>43929</v>
      </c>
      <c r="C95" s="28" t="s">
        <v>8</v>
      </c>
      <c r="D95" s="28">
        <v>10</v>
      </c>
      <c r="E95" s="28" t="s">
        <v>9</v>
      </c>
      <c r="F95" s="28" t="s">
        <v>113</v>
      </c>
      <c r="G95" s="30" t="str">
        <f t="shared" si="7"/>
        <v>Anchoveta</v>
      </c>
      <c r="H95" s="28" t="s">
        <v>9</v>
      </c>
      <c r="I95" s="28" t="s">
        <v>114</v>
      </c>
      <c r="J95" s="28">
        <v>100</v>
      </c>
      <c r="K95" s="28">
        <f t="shared" si="8"/>
        <v>100000</v>
      </c>
      <c r="L95" s="28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</row>
    <row r="96" spans="1:59" s="25" customFormat="1" ht="34.5" customHeight="1">
      <c r="A96" s="28">
        <v>51</v>
      </c>
      <c r="B96" s="29">
        <v>43934</v>
      </c>
      <c r="C96" s="28" t="s">
        <v>91</v>
      </c>
      <c r="D96" s="28">
        <v>8</v>
      </c>
      <c r="E96" s="28" t="s">
        <v>9</v>
      </c>
      <c r="F96" s="28" t="s">
        <v>111</v>
      </c>
      <c r="G96" s="30" t="str">
        <f t="shared" si="7"/>
        <v>Sardina Común</v>
      </c>
      <c r="H96" s="28" t="s">
        <v>9</v>
      </c>
      <c r="I96" s="28" t="s">
        <v>115</v>
      </c>
      <c r="J96" s="28">
        <v>500</v>
      </c>
      <c r="K96" s="28">
        <f t="shared" si="8"/>
        <v>500000</v>
      </c>
      <c r="L96" s="28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25" customFormat="1" ht="34.5" customHeight="1">
      <c r="A97" s="28">
        <v>51</v>
      </c>
      <c r="B97" s="29">
        <v>43934</v>
      </c>
      <c r="C97" s="28" t="s">
        <v>8</v>
      </c>
      <c r="D97" s="28">
        <v>8</v>
      </c>
      <c r="E97" s="28" t="s">
        <v>9</v>
      </c>
      <c r="F97" s="28" t="s">
        <v>111</v>
      </c>
      <c r="G97" s="30" t="str">
        <f t="shared" si="7"/>
        <v>Anchoveta</v>
      </c>
      <c r="H97" s="28" t="s">
        <v>9</v>
      </c>
      <c r="I97" s="28" t="s">
        <v>115</v>
      </c>
      <c r="J97" s="28">
        <v>200</v>
      </c>
      <c r="K97" s="28">
        <f t="shared" si="8"/>
        <v>200000</v>
      </c>
      <c r="L97" s="28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  <row r="98" spans="1:59" s="25" customFormat="1" ht="34.5" customHeight="1">
      <c r="A98" s="28">
        <v>52</v>
      </c>
      <c r="B98" s="29">
        <v>43934</v>
      </c>
      <c r="C98" s="28" t="s">
        <v>91</v>
      </c>
      <c r="D98" s="28">
        <v>8</v>
      </c>
      <c r="E98" s="28" t="s">
        <v>9</v>
      </c>
      <c r="F98" s="28" t="s">
        <v>116</v>
      </c>
      <c r="G98" s="30" t="str">
        <f t="shared" si="7"/>
        <v>Sardina Común</v>
      </c>
      <c r="H98" s="28" t="s">
        <v>9</v>
      </c>
      <c r="I98" s="28" t="s">
        <v>117</v>
      </c>
      <c r="J98" s="28">
        <v>66</v>
      </c>
      <c r="K98" s="28">
        <f t="shared" si="8"/>
        <v>66000</v>
      </c>
      <c r="L98" s="28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</row>
    <row r="99" spans="1:59" s="25" customFormat="1" ht="34.5" customHeight="1">
      <c r="A99" s="28">
        <v>52</v>
      </c>
      <c r="B99" s="29">
        <v>43934</v>
      </c>
      <c r="C99" s="28" t="s">
        <v>8</v>
      </c>
      <c r="D99" s="28">
        <v>8</v>
      </c>
      <c r="E99" s="28" t="s">
        <v>9</v>
      </c>
      <c r="F99" s="28" t="s">
        <v>116</v>
      </c>
      <c r="G99" s="30" t="str">
        <f t="shared" si="7"/>
        <v>Anchoveta</v>
      </c>
      <c r="H99" s="28" t="s">
        <v>9</v>
      </c>
      <c r="I99" s="28" t="s">
        <v>117</v>
      </c>
      <c r="J99" s="28">
        <v>4</v>
      </c>
      <c r="K99" s="28">
        <f t="shared" si="8"/>
        <v>4000</v>
      </c>
      <c r="L99" s="28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</row>
    <row r="100" spans="1:59" s="25" customFormat="1" ht="34.5" customHeight="1">
      <c r="A100" s="28">
        <v>53</v>
      </c>
      <c r="B100" s="29">
        <v>43934</v>
      </c>
      <c r="C100" s="28" t="s">
        <v>91</v>
      </c>
      <c r="D100" s="28">
        <v>8</v>
      </c>
      <c r="E100" s="28" t="s">
        <v>9</v>
      </c>
      <c r="F100" s="28" t="s">
        <v>111</v>
      </c>
      <c r="G100" s="30" t="str">
        <f t="shared" si="7"/>
        <v>Sardina Común</v>
      </c>
      <c r="H100" s="28" t="s">
        <v>9</v>
      </c>
      <c r="I100" s="28" t="s">
        <v>118</v>
      </c>
      <c r="J100" s="28">
        <v>300</v>
      </c>
      <c r="K100" s="28">
        <f t="shared" si="8"/>
        <v>300000</v>
      </c>
      <c r="L100" s="28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</row>
    <row r="101" spans="1:59" s="25" customFormat="1" ht="34.5" customHeight="1">
      <c r="A101" s="28">
        <v>53</v>
      </c>
      <c r="B101" s="29">
        <v>43934</v>
      </c>
      <c r="C101" s="28" t="s">
        <v>8</v>
      </c>
      <c r="D101" s="28">
        <v>8</v>
      </c>
      <c r="E101" s="28" t="s">
        <v>9</v>
      </c>
      <c r="F101" s="28" t="s">
        <v>111</v>
      </c>
      <c r="G101" s="30" t="str">
        <f t="shared" si="7"/>
        <v>Anchoveta</v>
      </c>
      <c r="H101" s="28" t="s">
        <v>9</v>
      </c>
      <c r="I101" s="28" t="s">
        <v>118</v>
      </c>
      <c r="J101" s="28">
        <v>100</v>
      </c>
      <c r="K101" s="28">
        <f t="shared" si="8"/>
        <v>100000</v>
      </c>
      <c r="L101" s="28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</row>
    <row r="102" spans="1:59" s="25" customFormat="1" ht="34.5" customHeight="1">
      <c r="A102" s="28">
        <v>21</v>
      </c>
      <c r="B102" s="29" t="s">
        <v>119</v>
      </c>
      <c r="C102" s="28" t="s">
        <v>55</v>
      </c>
      <c r="D102" s="28">
        <v>11</v>
      </c>
      <c r="E102" s="28" t="s">
        <v>9</v>
      </c>
      <c r="F102" s="28" t="s">
        <v>120</v>
      </c>
      <c r="G102" s="30" t="str">
        <f t="shared" si="7"/>
        <v xml:space="preserve">Merluza del Sur </v>
      </c>
      <c r="H102" s="28" t="s">
        <v>58</v>
      </c>
      <c r="I102" s="28" t="s">
        <v>59</v>
      </c>
      <c r="J102" s="28">
        <f>K102/1000</f>
        <v>63.024000000000001</v>
      </c>
      <c r="K102" s="28">
        <v>63024</v>
      </c>
      <c r="L102" s="28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</row>
    <row r="103" spans="1:59" s="25" customFormat="1" ht="34.5" customHeight="1">
      <c r="A103" s="28">
        <v>54</v>
      </c>
      <c r="B103" s="29">
        <v>43935</v>
      </c>
      <c r="C103" s="28" t="s">
        <v>91</v>
      </c>
      <c r="D103" s="28">
        <v>8</v>
      </c>
      <c r="E103" s="28" t="s">
        <v>9</v>
      </c>
      <c r="F103" s="28" t="s">
        <v>152</v>
      </c>
      <c r="G103" s="30" t="s">
        <v>91</v>
      </c>
      <c r="H103" s="28" t="s">
        <v>9</v>
      </c>
      <c r="I103" s="28" t="s">
        <v>153</v>
      </c>
      <c r="J103" s="28">
        <v>233</v>
      </c>
      <c r="K103" s="28">
        <f t="shared" ref="K103:K108" si="9">J103*1000</f>
        <v>233000</v>
      </c>
      <c r="L103" s="28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</row>
    <row r="104" spans="1:59" s="25" customFormat="1" ht="34.5" customHeight="1">
      <c r="A104" s="28">
        <v>54</v>
      </c>
      <c r="B104" s="29">
        <v>43935</v>
      </c>
      <c r="C104" s="28" t="s">
        <v>8</v>
      </c>
      <c r="D104" s="28">
        <v>8</v>
      </c>
      <c r="E104" s="28" t="s">
        <v>9</v>
      </c>
      <c r="F104" s="28" t="s">
        <v>152</v>
      </c>
      <c r="G104" s="30" t="s">
        <v>8</v>
      </c>
      <c r="H104" s="28" t="s">
        <v>9</v>
      </c>
      <c r="I104" s="28" t="s">
        <v>153</v>
      </c>
      <c r="J104" s="28">
        <v>100</v>
      </c>
      <c r="K104" s="28">
        <f t="shared" si="9"/>
        <v>100000</v>
      </c>
      <c r="L104" s="28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</row>
    <row r="105" spans="1:59" s="25" customFormat="1" ht="34.5" customHeight="1">
      <c r="A105" s="28">
        <v>55</v>
      </c>
      <c r="B105" s="29">
        <v>43935</v>
      </c>
      <c r="C105" s="28" t="s">
        <v>91</v>
      </c>
      <c r="D105" s="28">
        <v>8</v>
      </c>
      <c r="E105" s="28" t="s">
        <v>9</v>
      </c>
      <c r="F105" s="28" t="s">
        <v>154</v>
      </c>
      <c r="G105" s="30" t="s">
        <v>91</v>
      </c>
      <c r="H105" s="28" t="s">
        <v>9</v>
      </c>
      <c r="I105" s="28" t="s">
        <v>155</v>
      </c>
      <c r="J105" s="28">
        <v>70</v>
      </c>
      <c r="K105" s="28">
        <f t="shared" si="9"/>
        <v>70000</v>
      </c>
      <c r="L105" s="28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</row>
    <row r="106" spans="1:59" s="25" customFormat="1" ht="34.5" customHeight="1">
      <c r="A106" s="28">
        <v>55</v>
      </c>
      <c r="B106" s="29">
        <v>43935</v>
      </c>
      <c r="C106" s="28" t="s">
        <v>8</v>
      </c>
      <c r="D106" s="28">
        <v>8</v>
      </c>
      <c r="E106" s="28" t="s">
        <v>9</v>
      </c>
      <c r="F106" s="28" t="s">
        <v>154</v>
      </c>
      <c r="G106" s="30" t="s">
        <v>8</v>
      </c>
      <c r="H106" s="28" t="s">
        <v>9</v>
      </c>
      <c r="I106" s="28" t="s">
        <v>155</v>
      </c>
      <c r="J106" s="28">
        <v>2</v>
      </c>
      <c r="K106" s="28">
        <f t="shared" si="9"/>
        <v>2000</v>
      </c>
      <c r="L106" s="28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</row>
    <row r="107" spans="1:59" s="25" customFormat="1" ht="34.5" customHeight="1">
      <c r="A107" s="28">
        <v>56</v>
      </c>
      <c r="B107" s="29">
        <v>43935</v>
      </c>
      <c r="C107" s="28" t="s">
        <v>91</v>
      </c>
      <c r="D107" s="28">
        <v>8</v>
      </c>
      <c r="E107" s="28" t="s">
        <v>9</v>
      </c>
      <c r="F107" s="28" t="s">
        <v>152</v>
      </c>
      <c r="G107" s="30" t="s">
        <v>91</v>
      </c>
      <c r="H107" s="28" t="s">
        <v>9</v>
      </c>
      <c r="I107" s="28" t="s">
        <v>156</v>
      </c>
      <c r="J107" s="28">
        <v>234</v>
      </c>
      <c r="K107" s="28">
        <f t="shared" si="9"/>
        <v>234000</v>
      </c>
      <c r="L107" s="28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</row>
    <row r="108" spans="1:59" s="25" customFormat="1" ht="34.5" customHeight="1">
      <c r="A108" s="28">
        <v>56</v>
      </c>
      <c r="B108" s="29">
        <v>43935</v>
      </c>
      <c r="C108" s="28" t="s">
        <v>8</v>
      </c>
      <c r="D108" s="28">
        <v>8</v>
      </c>
      <c r="E108" s="28" t="s">
        <v>9</v>
      </c>
      <c r="F108" s="28" t="s">
        <v>152</v>
      </c>
      <c r="G108" s="30" t="s">
        <v>8</v>
      </c>
      <c r="H108" s="28" t="s">
        <v>9</v>
      </c>
      <c r="I108" s="28" t="s">
        <v>156</v>
      </c>
      <c r="J108" s="28">
        <v>100</v>
      </c>
      <c r="K108" s="28">
        <f t="shared" si="9"/>
        <v>100000</v>
      </c>
      <c r="L108" s="28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</row>
    <row r="109" spans="1:59" s="25" customFormat="1" ht="34.5" customHeight="1">
      <c r="A109" s="28">
        <v>1003</v>
      </c>
      <c r="B109" s="29">
        <v>43936</v>
      </c>
      <c r="C109" s="28" t="s">
        <v>91</v>
      </c>
      <c r="D109" s="28">
        <v>8</v>
      </c>
      <c r="E109" s="28" t="s">
        <v>9</v>
      </c>
      <c r="F109" s="28" t="s">
        <v>132</v>
      </c>
      <c r="G109" s="30" t="s">
        <v>91</v>
      </c>
      <c r="H109" s="28" t="s">
        <v>9</v>
      </c>
      <c r="I109" s="28" t="s">
        <v>133</v>
      </c>
      <c r="J109" s="28">
        <v>704611</v>
      </c>
      <c r="K109" s="28">
        <v>704611</v>
      </c>
      <c r="L109" s="28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</row>
    <row r="110" spans="1:59" s="25" customFormat="1" ht="34.5" customHeight="1">
      <c r="A110" s="28">
        <v>1003</v>
      </c>
      <c r="B110" s="29">
        <v>43936</v>
      </c>
      <c r="C110" s="28" t="s">
        <v>8</v>
      </c>
      <c r="D110" s="28">
        <v>8</v>
      </c>
      <c r="E110" s="28" t="s">
        <v>9</v>
      </c>
      <c r="F110" s="28" t="s">
        <v>132</v>
      </c>
      <c r="G110" s="30" t="s">
        <v>8</v>
      </c>
      <c r="H110" s="28" t="s">
        <v>9</v>
      </c>
      <c r="I110" s="28" t="s">
        <v>133</v>
      </c>
      <c r="J110" s="28">
        <v>332103</v>
      </c>
      <c r="K110" s="28">
        <v>332103</v>
      </c>
      <c r="L110" s="28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</row>
    <row r="111" spans="1:59" s="25" customFormat="1" ht="34.5" customHeight="1">
      <c r="A111" s="28">
        <v>57</v>
      </c>
      <c r="B111" s="29">
        <v>43936</v>
      </c>
      <c r="C111" s="28" t="s">
        <v>91</v>
      </c>
      <c r="D111" s="28">
        <v>8</v>
      </c>
      <c r="E111" s="28" t="s">
        <v>9</v>
      </c>
      <c r="F111" s="28" t="s">
        <v>134</v>
      </c>
      <c r="G111" s="30" t="s">
        <v>91</v>
      </c>
      <c r="H111" s="28" t="s">
        <v>9</v>
      </c>
      <c r="I111" s="28" t="s">
        <v>135</v>
      </c>
      <c r="J111" s="28">
        <v>18</v>
      </c>
      <c r="K111" s="28">
        <f t="shared" ref="K111:K124" si="10">J111*1000</f>
        <v>18000</v>
      </c>
      <c r="L111" s="28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</row>
    <row r="112" spans="1:59" s="25" customFormat="1" ht="34.5" customHeight="1">
      <c r="A112" s="28">
        <v>57</v>
      </c>
      <c r="B112" s="29">
        <v>43936</v>
      </c>
      <c r="C112" s="28" t="s">
        <v>8</v>
      </c>
      <c r="D112" s="28">
        <v>8</v>
      </c>
      <c r="E112" s="28" t="s">
        <v>9</v>
      </c>
      <c r="F112" s="28" t="s">
        <v>134</v>
      </c>
      <c r="G112" s="30" t="s">
        <v>8</v>
      </c>
      <c r="H112" s="28" t="s">
        <v>9</v>
      </c>
      <c r="I112" s="28" t="s">
        <v>135</v>
      </c>
      <c r="J112" s="28">
        <v>9</v>
      </c>
      <c r="K112" s="28">
        <f t="shared" si="10"/>
        <v>9000</v>
      </c>
      <c r="L112" s="28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</row>
    <row r="113" spans="1:59" s="25" customFormat="1" ht="34.5" customHeight="1">
      <c r="A113" s="28">
        <v>58</v>
      </c>
      <c r="B113" s="29">
        <v>43936</v>
      </c>
      <c r="C113" s="28" t="s">
        <v>91</v>
      </c>
      <c r="D113" s="28">
        <v>8</v>
      </c>
      <c r="E113" s="28" t="s">
        <v>9</v>
      </c>
      <c r="F113" s="28" t="s">
        <v>136</v>
      </c>
      <c r="G113" s="30" t="s">
        <v>91</v>
      </c>
      <c r="H113" s="28" t="s">
        <v>9</v>
      </c>
      <c r="I113" s="28" t="s">
        <v>137</v>
      </c>
      <c r="J113" s="28">
        <v>200</v>
      </c>
      <c r="K113" s="28">
        <f t="shared" si="10"/>
        <v>200000</v>
      </c>
      <c r="L113" s="28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s="25" customFormat="1" ht="34.5" customHeight="1">
      <c r="A114" s="28">
        <v>59</v>
      </c>
      <c r="B114" s="29">
        <v>43936</v>
      </c>
      <c r="C114" s="28" t="s">
        <v>91</v>
      </c>
      <c r="D114" s="28">
        <v>8</v>
      </c>
      <c r="E114" s="28" t="s">
        <v>9</v>
      </c>
      <c r="F114" s="28" t="s">
        <v>138</v>
      </c>
      <c r="G114" s="30" t="s">
        <v>139</v>
      </c>
      <c r="H114" s="28" t="s">
        <v>9</v>
      </c>
      <c r="I114" s="28" t="s">
        <v>140</v>
      </c>
      <c r="J114" s="28">
        <v>68</v>
      </c>
      <c r="K114" s="28">
        <f t="shared" si="10"/>
        <v>68000</v>
      </c>
      <c r="L114" s="28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</row>
    <row r="115" spans="1:59" s="25" customFormat="1" ht="34.5" customHeight="1">
      <c r="A115" s="28">
        <v>59</v>
      </c>
      <c r="B115" s="29">
        <v>43936</v>
      </c>
      <c r="C115" s="28" t="s">
        <v>8</v>
      </c>
      <c r="D115" s="28">
        <v>8</v>
      </c>
      <c r="E115" s="28" t="s">
        <v>9</v>
      </c>
      <c r="F115" s="28" t="s">
        <v>138</v>
      </c>
      <c r="G115" s="30" t="s">
        <v>8</v>
      </c>
      <c r="H115" s="28" t="s">
        <v>9</v>
      </c>
      <c r="I115" s="28" t="s">
        <v>140</v>
      </c>
      <c r="J115" s="28">
        <v>2</v>
      </c>
      <c r="K115" s="28">
        <f t="shared" si="10"/>
        <v>2000</v>
      </c>
      <c r="L115" s="28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</row>
    <row r="116" spans="1:59" s="25" customFormat="1" ht="34.5" customHeight="1">
      <c r="A116" s="28">
        <v>60</v>
      </c>
      <c r="B116" s="29">
        <v>43937</v>
      </c>
      <c r="C116" s="28" t="s">
        <v>91</v>
      </c>
      <c r="D116" s="28">
        <v>8</v>
      </c>
      <c r="E116" s="28" t="s">
        <v>9</v>
      </c>
      <c r="F116" s="28" t="s">
        <v>141</v>
      </c>
      <c r="G116" s="30" t="s">
        <v>91</v>
      </c>
      <c r="H116" s="28" t="s">
        <v>9</v>
      </c>
      <c r="I116" s="28" t="s">
        <v>142</v>
      </c>
      <c r="J116" s="28">
        <v>70</v>
      </c>
      <c r="K116" s="28">
        <f t="shared" si="10"/>
        <v>70000</v>
      </c>
      <c r="L116" s="28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</row>
    <row r="117" spans="1:59" s="25" customFormat="1" ht="34.5" customHeight="1">
      <c r="A117" s="28">
        <v>60</v>
      </c>
      <c r="B117" s="29">
        <v>43937</v>
      </c>
      <c r="C117" s="28" t="s">
        <v>8</v>
      </c>
      <c r="D117" s="28">
        <v>8</v>
      </c>
      <c r="E117" s="28" t="s">
        <v>9</v>
      </c>
      <c r="F117" s="28" t="s">
        <v>141</v>
      </c>
      <c r="G117" s="30" t="s">
        <v>8</v>
      </c>
      <c r="H117" s="28" t="s">
        <v>9</v>
      </c>
      <c r="I117" s="28" t="s">
        <v>142</v>
      </c>
      <c r="J117" s="28">
        <v>2</v>
      </c>
      <c r="K117" s="28">
        <f t="shared" si="10"/>
        <v>2000</v>
      </c>
      <c r="L117" s="28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</row>
    <row r="118" spans="1:59" s="25" customFormat="1" ht="34.5" customHeight="1">
      <c r="A118" s="28">
        <v>61</v>
      </c>
      <c r="B118" s="29">
        <v>43937</v>
      </c>
      <c r="C118" s="28" t="s">
        <v>91</v>
      </c>
      <c r="D118" s="28">
        <v>8</v>
      </c>
      <c r="E118" s="28" t="s">
        <v>9</v>
      </c>
      <c r="F118" s="28" t="s">
        <v>143</v>
      </c>
      <c r="G118" s="30" t="s">
        <v>91</v>
      </c>
      <c r="H118" s="28" t="s">
        <v>9</v>
      </c>
      <c r="I118" s="28" t="s">
        <v>144</v>
      </c>
      <c r="J118" s="28">
        <v>25</v>
      </c>
      <c r="K118" s="28">
        <f t="shared" si="10"/>
        <v>25000</v>
      </c>
      <c r="L118" s="28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</row>
    <row r="119" spans="1:59" s="25" customFormat="1" ht="34.5" customHeight="1">
      <c r="A119" s="28">
        <v>61</v>
      </c>
      <c r="B119" s="29">
        <v>43937</v>
      </c>
      <c r="C119" s="28" t="s">
        <v>8</v>
      </c>
      <c r="D119" s="28">
        <v>8</v>
      </c>
      <c r="E119" s="28" t="s">
        <v>9</v>
      </c>
      <c r="F119" s="28" t="s">
        <v>143</v>
      </c>
      <c r="G119" s="30" t="s">
        <v>8</v>
      </c>
      <c r="H119" s="28" t="s">
        <v>9</v>
      </c>
      <c r="I119" s="28" t="s">
        <v>144</v>
      </c>
      <c r="J119" s="28">
        <v>5</v>
      </c>
      <c r="K119" s="28">
        <f t="shared" si="10"/>
        <v>5000</v>
      </c>
      <c r="L119" s="28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</row>
    <row r="120" spans="1:59" s="25" customFormat="1" ht="34.5" customHeight="1">
      <c r="A120" s="28">
        <v>1023</v>
      </c>
      <c r="B120" s="29">
        <v>43937</v>
      </c>
      <c r="C120" s="28" t="s">
        <v>91</v>
      </c>
      <c r="D120" s="28">
        <v>10</v>
      </c>
      <c r="E120" s="28" t="s">
        <v>9</v>
      </c>
      <c r="F120" s="28" t="s">
        <v>145</v>
      </c>
      <c r="G120" s="30" t="s">
        <v>146</v>
      </c>
      <c r="H120" s="28" t="s">
        <v>9</v>
      </c>
      <c r="I120" s="28" t="s">
        <v>147</v>
      </c>
      <c r="J120" s="28">
        <v>800</v>
      </c>
      <c r="K120" s="28">
        <f t="shared" si="10"/>
        <v>800000</v>
      </c>
      <c r="L120" s="28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</row>
    <row r="121" spans="1:59" s="25" customFormat="1" ht="34.5" customHeight="1">
      <c r="A121" s="28">
        <v>62</v>
      </c>
      <c r="B121" s="29">
        <v>43942</v>
      </c>
      <c r="C121" s="28" t="s">
        <v>91</v>
      </c>
      <c r="D121" s="28">
        <v>8</v>
      </c>
      <c r="E121" s="28" t="s">
        <v>9</v>
      </c>
      <c r="F121" s="28" t="s">
        <v>148</v>
      </c>
      <c r="G121" s="30" t="s">
        <v>91</v>
      </c>
      <c r="H121" s="28" t="s">
        <v>9</v>
      </c>
      <c r="I121" s="28" t="s">
        <v>149</v>
      </c>
      <c r="J121" s="28">
        <v>67</v>
      </c>
      <c r="K121" s="28">
        <f t="shared" si="10"/>
        <v>67000</v>
      </c>
      <c r="L121" s="28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</row>
    <row r="122" spans="1:59" s="25" customFormat="1" ht="34.5" customHeight="1">
      <c r="A122" s="28">
        <v>62</v>
      </c>
      <c r="B122" s="29">
        <v>43942</v>
      </c>
      <c r="C122" s="28" t="s">
        <v>8</v>
      </c>
      <c r="D122" s="28">
        <v>8</v>
      </c>
      <c r="E122" s="28" t="s">
        <v>9</v>
      </c>
      <c r="F122" s="28" t="s">
        <v>148</v>
      </c>
      <c r="G122" s="30" t="s">
        <v>8</v>
      </c>
      <c r="H122" s="28" t="s">
        <v>9</v>
      </c>
      <c r="I122" s="28" t="s">
        <v>149</v>
      </c>
      <c r="J122" s="28">
        <v>1</v>
      </c>
      <c r="K122" s="28">
        <f t="shared" si="10"/>
        <v>1000</v>
      </c>
      <c r="L122" s="28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</row>
    <row r="123" spans="1:59" s="25" customFormat="1" ht="34.5" customHeight="1">
      <c r="A123" s="28">
        <v>63</v>
      </c>
      <c r="B123" s="29">
        <v>43942</v>
      </c>
      <c r="C123" s="28" t="s">
        <v>91</v>
      </c>
      <c r="D123" s="28">
        <v>8</v>
      </c>
      <c r="E123" s="28" t="s">
        <v>9</v>
      </c>
      <c r="F123" s="28" t="s">
        <v>150</v>
      </c>
      <c r="G123" s="30" t="s">
        <v>91</v>
      </c>
      <c r="H123" s="28" t="s">
        <v>9</v>
      </c>
      <c r="I123" s="28" t="s">
        <v>151</v>
      </c>
      <c r="J123" s="28">
        <v>67</v>
      </c>
      <c r="K123" s="28">
        <f t="shared" si="10"/>
        <v>67000</v>
      </c>
      <c r="L123" s="28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</row>
    <row r="124" spans="1:59" s="25" customFormat="1" ht="34.5" customHeight="1">
      <c r="A124" s="28">
        <v>63</v>
      </c>
      <c r="B124" s="29">
        <v>43942</v>
      </c>
      <c r="C124" s="28" t="s">
        <v>8</v>
      </c>
      <c r="D124" s="28">
        <v>8</v>
      </c>
      <c r="E124" s="28" t="s">
        <v>9</v>
      </c>
      <c r="F124" s="28" t="s">
        <v>150</v>
      </c>
      <c r="G124" s="30" t="s">
        <v>8</v>
      </c>
      <c r="H124" s="28" t="s">
        <v>9</v>
      </c>
      <c r="I124" s="28" t="s">
        <v>151</v>
      </c>
      <c r="J124" s="28">
        <v>1</v>
      </c>
      <c r="K124" s="28">
        <f t="shared" si="10"/>
        <v>1000</v>
      </c>
      <c r="L124" s="28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</row>
    <row r="125" spans="1:59" s="25" customFormat="1" ht="34.5" customHeight="1">
      <c r="A125" s="28">
        <v>64</v>
      </c>
      <c r="B125" s="29">
        <v>43942</v>
      </c>
      <c r="C125" s="28" t="s">
        <v>91</v>
      </c>
      <c r="D125" s="28">
        <v>8</v>
      </c>
      <c r="E125" s="28" t="s">
        <v>9</v>
      </c>
      <c r="F125" s="28" t="s">
        <v>157</v>
      </c>
      <c r="G125" s="30" t="s">
        <v>91</v>
      </c>
      <c r="H125" s="28" t="s">
        <v>9</v>
      </c>
      <c r="I125" s="28" t="s">
        <v>158</v>
      </c>
      <c r="J125" s="28">
        <v>16</v>
      </c>
      <c r="K125" s="28">
        <f t="shared" ref="K125:K167" si="11">J125*1000</f>
        <v>16000</v>
      </c>
      <c r="L125" s="28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</row>
    <row r="126" spans="1:59" s="25" customFormat="1" ht="34.5" customHeight="1">
      <c r="A126" s="28">
        <v>64</v>
      </c>
      <c r="B126" s="29">
        <v>43942</v>
      </c>
      <c r="C126" s="28" t="s">
        <v>8</v>
      </c>
      <c r="D126" s="28">
        <v>8</v>
      </c>
      <c r="E126" s="28" t="s">
        <v>9</v>
      </c>
      <c r="F126" s="28" t="s">
        <v>157</v>
      </c>
      <c r="G126" s="30" t="s">
        <v>8</v>
      </c>
      <c r="H126" s="28" t="s">
        <v>9</v>
      </c>
      <c r="I126" s="28" t="s">
        <v>159</v>
      </c>
      <c r="J126" s="28">
        <v>8</v>
      </c>
      <c r="K126" s="28">
        <f t="shared" si="11"/>
        <v>8000</v>
      </c>
      <c r="L126" s="28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</row>
    <row r="127" spans="1:59" s="25" customFormat="1" ht="34.5" customHeight="1">
      <c r="A127" s="28">
        <v>65</v>
      </c>
      <c r="B127" s="29">
        <v>43943</v>
      </c>
      <c r="C127" s="28" t="s">
        <v>91</v>
      </c>
      <c r="D127" s="28">
        <v>8</v>
      </c>
      <c r="E127" s="28" t="s">
        <v>9</v>
      </c>
      <c r="F127" s="28" t="s">
        <v>111</v>
      </c>
      <c r="G127" s="30" t="s">
        <v>91</v>
      </c>
      <c r="H127" s="28" t="s">
        <v>9</v>
      </c>
      <c r="I127" s="28" t="s">
        <v>160</v>
      </c>
      <c r="J127" s="28">
        <v>550</v>
      </c>
      <c r="K127" s="28">
        <f t="shared" si="11"/>
        <v>550000</v>
      </c>
      <c r="L127" s="28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</row>
    <row r="128" spans="1:59" s="25" customFormat="1" ht="34.5" customHeight="1">
      <c r="A128" s="28">
        <v>65</v>
      </c>
      <c r="B128" s="29">
        <v>43943</v>
      </c>
      <c r="C128" s="28" t="s">
        <v>8</v>
      </c>
      <c r="D128" s="28">
        <v>8</v>
      </c>
      <c r="E128" s="28" t="s">
        <v>9</v>
      </c>
      <c r="F128" s="28" t="s">
        <v>111</v>
      </c>
      <c r="G128" s="30" t="s">
        <v>8</v>
      </c>
      <c r="H128" s="28" t="s">
        <v>9</v>
      </c>
      <c r="I128" s="28" t="s">
        <v>161</v>
      </c>
      <c r="J128" s="28">
        <v>250</v>
      </c>
      <c r="K128" s="28">
        <f t="shared" si="11"/>
        <v>250000</v>
      </c>
      <c r="L128" s="28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</row>
    <row r="129" spans="1:59" s="25" customFormat="1" ht="34.5" customHeight="1">
      <c r="A129" s="28">
        <v>66</v>
      </c>
      <c r="B129" s="29">
        <v>43951</v>
      </c>
      <c r="C129" s="28" t="s">
        <v>91</v>
      </c>
      <c r="D129" s="28">
        <v>8</v>
      </c>
      <c r="E129" s="28" t="s">
        <v>9</v>
      </c>
      <c r="F129" s="28" t="s">
        <v>28</v>
      </c>
      <c r="G129" s="30" t="s">
        <v>91</v>
      </c>
      <c r="H129" s="28" t="s">
        <v>9</v>
      </c>
      <c r="I129" s="28" t="s">
        <v>162</v>
      </c>
      <c r="J129" s="28">
        <v>70</v>
      </c>
      <c r="K129" s="28">
        <f t="shared" si="11"/>
        <v>70000</v>
      </c>
      <c r="L129" s="28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</row>
    <row r="130" spans="1:59" s="25" customFormat="1" ht="34.5" customHeight="1">
      <c r="A130" s="28">
        <v>66</v>
      </c>
      <c r="B130" s="29">
        <v>43951</v>
      </c>
      <c r="C130" s="28" t="s">
        <v>8</v>
      </c>
      <c r="D130" s="28">
        <v>8</v>
      </c>
      <c r="E130" s="28" t="s">
        <v>9</v>
      </c>
      <c r="F130" s="28" t="s">
        <v>28</v>
      </c>
      <c r="G130" s="30" t="s">
        <v>8</v>
      </c>
      <c r="H130" s="28" t="s">
        <v>9</v>
      </c>
      <c r="I130" s="28" t="s">
        <v>162</v>
      </c>
      <c r="J130" s="28">
        <v>35</v>
      </c>
      <c r="K130" s="28">
        <f t="shared" si="11"/>
        <v>35000</v>
      </c>
      <c r="L130" s="28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</row>
    <row r="131" spans="1:59" s="25" customFormat="1" ht="34.5" customHeight="1">
      <c r="A131" s="28">
        <v>67</v>
      </c>
      <c r="B131" s="29">
        <v>43956</v>
      </c>
      <c r="C131" s="28" t="s">
        <v>91</v>
      </c>
      <c r="D131" s="28">
        <v>8</v>
      </c>
      <c r="E131" s="28" t="s">
        <v>9</v>
      </c>
      <c r="F131" s="28" t="s">
        <v>163</v>
      </c>
      <c r="G131" s="30" t="s">
        <v>91</v>
      </c>
      <c r="H131" s="28" t="s">
        <v>9</v>
      </c>
      <c r="I131" s="28" t="s">
        <v>164</v>
      </c>
      <c r="J131" s="28">
        <v>100</v>
      </c>
      <c r="K131" s="28">
        <f t="shared" si="11"/>
        <v>100000</v>
      </c>
      <c r="L131" s="28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</row>
    <row r="132" spans="1:59" s="25" customFormat="1" ht="34.5" customHeight="1">
      <c r="A132" s="28">
        <v>67</v>
      </c>
      <c r="B132" s="29">
        <v>43956</v>
      </c>
      <c r="C132" s="28" t="s">
        <v>8</v>
      </c>
      <c r="D132" s="28">
        <v>8</v>
      </c>
      <c r="E132" s="28" t="s">
        <v>9</v>
      </c>
      <c r="F132" s="28" t="s">
        <v>163</v>
      </c>
      <c r="G132" s="30" t="s">
        <v>8</v>
      </c>
      <c r="H132" s="28" t="s">
        <v>9</v>
      </c>
      <c r="I132" s="28" t="s">
        <v>164</v>
      </c>
      <c r="J132" s="28">
        <v>50</v>
      </c>
      <c r="K132" s="28">
        <f t="shared" si="11"/>
        <v>50000</v>
      </c>
      <c r="L132" s="28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</row>
    <row r="133" spans="1:59" s="25" customFormat="1" ht="34.5" customHeight="1">
      <c r="A133" s="28">
        <v>68</v>
      </c>
      <c r="B133" s="29">
        <v>43956</v>
      </c>
      <c r="C133" s="28" t="s">
        <v>91</v>
      </c>
      <c r="D133" s="28">
        <v>8</v>
      </c>
      <c r="E133" s="28" t="s">
        <v>9</v>
      </c>
      <c r="F133" s="28" t="s">
        <v>165</v>
      </c>
      <c r="G133" s="30" t="s">
        <v>91</v>
      </c>
      <c r="H133" s="28" t="s">
        <v>9</v>
      </c>
      <c r="I133" s="28" t="s">
        <v>166</v>
      </c>
      <c r="J133" s="28">
        <v>28</v>
      </c>
      <c r="K133" s="28">
        <f t="shared" si="11"/>
        <v>28000</v>
      </c>
      <c r="L133" s="28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</row>
    <row r="134" spans="1:59" s="25" customFormat="1" ht="34.5" customHeight="1">
      <c r="A134" s="28">
        <v>68</v>
      </c>
      <c r="B134" s="29">
        <v>43956</v>
      </c>
      <c r="C134" s="28" t="s">
        <v>8</v>
      </c>
      <c r="D134" s="28">
        <v>8</v>
      </c>
      <c r="E134" s="28" t="s">
        <v>9</v>
      </c>
      <c r="F134" s="28" t="s">
        <v>165</v>
      </c>
      <c r="G134" s="30" t="s">
        <v>8</v>
      </c>
      <c r="H134" s="28" t="s">
        <v>9</v>
      </c>
      <c r="I134" s="28" t="s">
        <v>166</v>
      </c>
      <c r="J134" s="28">
        <v>2</v>
      </c>
      <c r="K134" s="28">
        <f t="shared" si="11"/>
        <v>2000</v>
      </c>
      <c r="L134" s="28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</row>
    <row r="135" spans="1:59" s="25" customFormat="1" ht="34.5" customHeight="1">
      <c r="A135" s="28">
        <v>1187</v>
      </c>
      <c r="B135" s="29">
        <v>43956</v>
      </c>
      <c r="C135" s="28" t="s">
        <v>91</v>
      </c>
      <c r="D135" s="28">
        <v>8</v>
      </c>
      <c r="E135" s="28" t="s">
        <v>9</v>
      </c>
      <c r="F135" s="28" t="s">
        <v>167</v>
      </c>
      <c r="G135" s="30" t="s">
        <v>91</v>
      </c>
      <c r="H135" s="28" t="s">
        <v>9</v>
      </c>
      <c r="I135" s="28" t="s">
        <v>168</v>
      </c>
      <c r="J135" s="28">
        <v>180.905</v>
      </c>
      <c r="K135" s="28">
        <f t="shared" si="11"/>
        <v>180905</v>
      </c>
      <c r="L135" s="28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</row>
    <row r="136" spans="1:59" s="25" customFormat="1" ht="34.5" customHeight="1">
      <c r="A136" s="28">
        <v>1187</v>
      </c>
      <c r="B136" s="29">
        <v>43956</v>
      </c>
      <c r="C136" s="28" t="s">
        <v>8</v>
      </c>
      <c r="D136" s="28">
        <v>8</v>
      </c>
      <c r="E136" s="28" t="s">
        <v>9</v>
      </c>
      <c r="F136" s="28" t="s">
        <v>167</v>
      </c>
      <c r="G136" s="30" t="s">
        <v>8</v>
      </c>
      <c r="H136" s="28" t="s">
        <v>9</v>
      </c>
      <c r="I136" s="28" t="s">
        <v>168</v>
      </c>
      <c r="J136" s="28">
        <v>89.585999999999999</v>
      </c>
      <c r="K136" s="28">
        <f t="shared" si="11"/>
        <v>89586</v>
      </c>
      <c r="L136" s="28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</row>
    <row r="137" spans="1:59" s="25" customFormat="1" ht="34.5" customHeight="1">
      <c r="A137" s="28">
        <v>1188</v>
      </c>
      <c r="B137" s="29">
        <v>43956</v>
      </c>
      <c r="C137" s="28" t="s">
        <v>91</v>
      </c>
      <c r="D137" s="28">
        <v>8</v>
      </c>
      <c r="E137" s="28" t="s">
        <v>9</v>
      </c>
      <c r="F137" s="28" t="s">
        <v>169</v>
      </c>
      <c r="G137" s="30" t="s">
        <v>91</v>
      </c>
      <c r="H137" s="28" t="s">
        <v>9</v>
      </c>
      <c r="I137" s="28" t="s">
        <v>170</v>
      </c>
      <c r="J137" s="28">
        <v>1078</v>
      </c>
      <c r="K137" s="28">
        <f t="shared" si="11"/>
        <v>1078000</v>
      </c>
      <c r="L137" s="28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</row>
    <row r="138" spans="1:59" s="25" customFormat="1" ht="34.5" customHeight="1">
      <c r="A138" s="28">
        <v>1188</v>
      </c>
      <c r="B138" s="29">
        <v>43956</v>
      </c>
      <c r="C138" s="28" t="s">
        <v>8</v>
      </c>
      <c r="D138" s="28">
        <v>8</v>
      </c>
      <c r="E138" s="28" t="s">
        <v>9</v>
      </c>
      <c r="F138" s="28" t="s">
        <v>169</v>
      </c>
      <c r="G138" s="30" t="s">
        <v>8</v>
      </c>
      <c r="H138" s="28" t="s">
        <v>9</v>
      </c>
      <c r="I138" s="28" t="s">
        <v>170</v>
      </c>
      <c r="J138" s="28">
        <v>2642</v>
      </c>
      <c r="K138" s="28">
        <f t="shared" si="11"/>
        <v>2642000</v>
      </c>
      <c r="L138" s="28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</row>
    <row r="139" spans="1:59" s="25" customFormat="1" ht="34.5" customHeight="1">
      <c r="A139" s="28">
        <v>1217</v>
      </c>
      <c r="B139" s="29">
        <v>43956</v>
      </c>
      <c r="C139" s="28" t="s">
        <v>91</v>
      </c>
      <c r="D139" s="28">
        <v>8</v>
      </c>
      <c r="E139" s="28" t="s">
        <v>9</v>
      </c>
      <c r="F139" s="28" t="s">
        <v>171</v>
      </c>
      <c r="G139" s="30" t="s">
        <v>91</v>
      </c>
      <c r="H139" s="28" t="s">
        <v>9</v>
      </c>
      <c r="I139" s="28" t="s">
        <v>172</v>
      </c>
      <c r="J139" s="28">
        <v>200</v>
      </c>
      <c r="K139" s="28">
        <f t="shared" si="11"/>
        <v>200000</v>
      </c>
      <c r="L139" s="28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</row>
    <row r="140" spans="1:59" s="25" customFormat="1" ht="34.5" customHeight="1">
      <c r="A140" s="28">
        <v>1217</v>
      </c>
      <c r="B140" s="29">
        <v>43956</v>
      </c>
      <c r="C140" s="28" t="s">
        <v>8</v>
      </c>
      <c r="D140" s="28">
        <v>8</v>
      </c>
      <c r="E140" s="28" t="s">
        <v>9</v>
      </c>
      <c r="F140" s="28" t="s">
        <v>171</v>
      </c>
      <c r="G140" s="30" t="s">
        <v>8</v>
      </c>
      <c r="H140" s="28" t="s">
        <v>9</v>
      </c>
      <c r="I140" s="28" t="s">
        <v>172</v>
      </c>
      <c r="J140" s="28">
        <v>50</v>
      </c>
      <c r="K140" s="28">
        <f t="shared" si="11"/>
        <v>50000</v>
      </c>
      <c r="L140" s="28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</row>
    <row r="141" spans="1:59" s="25" customFormat="1" ht="34.5" customHeight="1">
      <c r="A141" s="28">
        <v>69</v>
      </c>
      <c r="B141" s="29">
        <v>43958</v>
      </c>
      <c r="C141" s="28" t="s">
        <v>91</v>
      </c>
      <c r="D141" s="28">
        <v>8</v>
      </c>
      <c r="E141" s="28" t="s">
        <v>9</v>
      </c>
      <c r="F141" s="28" t="s">
        <v>173</v>
      </c>
      <c r="G141" s="30" t="s">
        <v>91</v>
      </c>
      <c r="H141" s="28" t="s">
        <v>9</v>
      </c>
      <c r="I141" s="28" t="s">
        <v>174</v>
      </c>
      <c r="J141" s="28">
        <v>30</v>
      </c>
      <c r="K141" s="28">
        <f t="shared" si="11"/>
        <v>30000</v>
      </c>
      <c r="L141" s="28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</row>
    <row r="142" spans="1:59" s="25" customFormat="1" ht="34.5" customHeight="1">
      <c r="A142" s="28">
        <v>69</v>
      </c>
      <c r="B142" s="29">
        <v>43958</v>
      </c>
      <c r="C142" s="28" t="s">
        <v>8</v>
      </c>
      <c r="D142" s="28">
        <v>8</v>
      </c>
      <c r="E142" s="28" t="s">
        <v>9</v>
      </c>
      <c r="F142" s="28" t="s">
        <v>173</v>
      </c>
      <c r="G142" s="30" t="s">
        <v>8</v>
      </c>
      <c r="H142" s="28" t="s">
        <v>9</v>
      </c>
      <c r="I142" s="28" t="s">
        <v>174</v>
      </c>
      <c r="J142" s="28">
        <v>122</v>
      </c>
      <c r="K142" s="28">
        <f t="shared" si="11"/>
        <v>122000</v>
      </c>
      <c r="L142" s="28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</row>
    <row r="143" spans="1:59" s="25" customFormat="1" ht="34.5" customHeight="1">
      <c r="A143" s="28">
        <v>70</v>
      </c>
      <c r="B143" s="29">
        <v>43958</v>
      </c>
      <c r="C143" s="28" t="s">
        <v>91</v>
      </c>
      <c r="D143" s="28">
        <v>8</v>
      </c>
      <c r="E143" s="28" t="s">
        <v>9</v>
      </c>
      <c r="F143" s="28" t="s">
        <v>175</v>
      </c>
      <c r="G143" s="30" t="s">
        <v>91</v>
      </c>
      <c r="H143" s="28" t="s">
        <v>9</v>
      </c>
      <c r="I143" s="28" t="s">
        <v>176</v>
      </c>
      <c r="J143" s="28">
        <v>190</v>
      </c>
      <c r="K143" s="28">
        <f t="shared" si="11"/>
        <v>190000</v>
      </c>
      <c r="L143" s="28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</row>
    <row r="144" spans="1:59" s="25" customFormat="1" ht="34.5" customHeight="1">
      <c r="A144" s="28">
        <v>70</v>
      </c>
      <c r="B144" s="29">
        <v>43958</v>
      </c>
      <c r="C144" s="28" t="s">
        <v>8</v>
      </c>
      <c r="D144" s="28">
        <v>8</v>
      </c>
      <c r="E144" s="28" t="s">
        <v>9</v>
      </c>
      <c r="F144" s="28" t="s">
        <v>175</v>
      </c>
      <c r="G144" s="30" t="s">
        <v>8</v>
      </c>
      <c r="H144" s="28" t="s">
        <v>9</v>
      </c>
      <c r="I144" s="28" t="s">
        <v>176</v>
      </c>
      <c r="J144" s="28">
        <v>95</v>
      </c>
      <c r="K144" s="28">
        <f t="shared" si="11"/>
        <v>95000</v>
      </c>
      <c r="L144" s="28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</row>
    <row r="145" spans="1:59" s="25" customFormat="1" ht="34.5" customHeight="1">
      <c r="A145" s="28">
        <v>71</v>
      </c>
      <c r="B145" s="29">
        <v>43959</v>
      </c>
      <c r="C145" s="28" t="s">
        <v>91</v>
      </c>
      <c r="D145" s="28">
        <v>8</v>
      </c>
      <c r="E145" s="28" t="s">
        <v>9</v>
      </c>
      <c r="F145" s="28" t="s">
        <v>175</v>
      </c>
      <c r="G145" s="30" t="s">
        <v>91</v>
      </c>
      <c r="H145" s="28" t="s">
        <v>9</v>
      </c>
      <c r="I145" s="28" t="s">
        <v>176</v>
      </c>
      <c r="J145" s="28">
        <v>74.5</v>
      </c>
      <c r="K145" s="28">
        <f t="shared" si="11"/>
        <v>74500</v>
      </c>
      <c r="L145" s="28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</row>
    <row r="146" spans="1:59" s="25" customFormat="1" ht="34.5" customHeight="1">
      <c r="A146" s="28">
        <v>71</v>
      </c>
      <c r="B146" s="29">
        <v>43959</v>
      </c>
      <c r="C146" s="28" t="s">
        <v>8</v>
      </c>
      <c r="D146" s="28">
        <v>8</v>
      </c>
      <c r="E146" s="28" t="s">
        <v>9</v>
      </c>
      <c r="F146" s="28" t="s">
        <v>175</v>
      </c>
      <c r="G146" s="30" t="s">
        <v>8</v>
      </c>
      <c r="H146" s="28" t="s">
        <v>9</v>
      </c>
      <c r="I146" s="28" t="s">
        <v>176</v>
      </c>
      <c r="J146" s="28">
        <v>89.5</v>
      </c>
      <c r="K146" s="28">
        <f t="shared" si="11"/>
        <v>89500</v>
      </c>
      <c r="L146" s="28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</row>
    <row r="147" spans="1:59" s="25" customFormat="1" ht="34.5" customHeight="1">
      <c r="A147" s="28">
        <v>72</v>
      </c>
      <c r="B147" s="29">
        <v>43959</v>
      </c>
      <c r="C147" s="28" t="s">
        <v>91</v>
      </c>
      <c r="D147" s="28">
        <v>8</v>
      </c>
      <c r="E147" s="28" t="s">
        <v>9</v>
      </c>
      <c r="F147" s="28" t="s">
        <v>175</v>
      </c>
      <c r="G147" s="30" t="s">
        <v>91</v>
      </c>
      <c r="H147" s="28" t="s">
        <v>9</v>
      </c>
      <c r="I147" s="28" t="s">
        <v>177</v>
      </c>
      <c r="J147" s="28">
        <v>251</v>
      </c>
      <c r="K147" s="28">
        <f t="shared" si="11"/>
        <v>251000</v>
      </c>
      <c r="L147" s="28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</row>
    <row r="148" spans="1:59" s="25" customFormat="1" ht="34.5" customHeight="1">
      <c r="A148" s="28">
        <v>72</v>
      </c>
      <c r="B148" s="29">
        <v>43959</v>
      </c>
      <c r="C148" s="28" t="s">
        <v>8</v>
      </c>
      <c r="D148" s="28">
        <v>8</v>
      </c>
      <c r="E148" s="28" t="s">
        <v>9</v>
      </c>
      <c r="F148" s="28" t="s">
        <v>175</v>
      </c>
      <c r="G148" s="30" t="s">
        <v>8</v>
      </c>
      <c r="H148" s="28" t="s">
        <v>9</v>
      </c>
      <c r="I148" s="28" t="s">
        <v>177</v>
      </c>
      <c r="J148" s="28">
        <v>127</v>
      </c>
      <c r="K148" s="28">
        <f t="shared" si="11"/>
        <v>127000</v>
      </c>
      <c r="L148" s="28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</row>
    <row r="149" spans="1:59" s="25" customFormat="1" ht="34.5" customHeight="1">
      <c r="A149" s="28">
        <v>73</v>
      </c>
      <c r="B149" s="29">
        <v>43959</v>
      </c>
      <c r="C149" s="28" t="s">
        <v>91</v>
      </c>
      <c r="D149" s="28">
        <v>8</v>
      </c>
      <c r="E149" s="28" t="s">
        <v>9</v>
      </c>
      <c r="F149" s="28" t="s">
        <v>178</v>
      </c>
      <c r="G149" s="30" t="s">
        <v>91</v>
      </c>
      <c r="H149" s="28" t="s">
        <v>9</v>
      </c>
      <c r="I149" s="28" t="s">
        <v>179</v>
      </c>
      <c r="J149" s="28">
        <v>290</v>
      </c>
      <c r="K149" s="28">
        <f t="shared" si="11"/>
        <v>290000</v>
      </c>
      <c r="L149" s="28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</row>
    <row r="150" spans="1:59" s="25" customFormat="1" ht="34.5" customHeight="1">
      <c r="A150" s="28">
        <v>73</v>
      </c>
      <c r="B150" s="29">
        <v>43959</v>
      </c>
      <c r="C150" s="28" t="s">
        <v>8</v>
      </c>
      <c r="D150" s="28">
        <v>8</v>
      </c>
      <c r="E150" s="28" t="s">
        <v>9</v>
      </c>
      <c r="F150" s="28" t="s">
        <v>178</v>
      </c>
      <c r="G150" s="30" t="s">
        <v>8</v>
      </c>
      <c r="H150" s="28" t="s">
        <v>9</v>
      </c>
      <c r="I150" s="28" t="s">
        <v>179</v>
      </c>
      <c r="J150" s="28">
        <v>10</v>
      </c>
      <c r="K150" s="28">
        <f t="shared" si="11"/>
        <v>10000</v>
      </c>
      <c r="L150" s="28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</row>
    <row r="151" spans="1:59" s="25" customFormat="1" ht="34.5" customHeight="1">
      <c r="A151" s="28">
        <v>1238</v>
      </c>
      <c r="B151" s="29">
        <v>43963</v>
      </c>
      <c r="C151" s="28" t="s">
        <v>91</v>
      </c>
      <c r="D151" s="28">
        <v>8</v>
      </c>
      <c r="E151" s="28" t="s">
        <v>9</v>
      </c>
      <c r="F151" s="28" t="s">
        <v>180</v>
      </c>
      <c r="G151" s="30" t="s">
        <v>91</v>
      </c>
      <c r="H151" s="28" t="s">
        <v>9</v>
      </c>
      <c r="I151" s="28" t="s">
        <v>181</v>
      </c>
      <c r="J151" s="28">
        <v>155</v>
      </c>
      <c r="K151" s="28">
        <f t="shared" si="11"/>
        <v>155000</v>
      </c>
      <c r="L151" s="28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</row>
    <row r="152" spans="1:59" s="25" customFormat="1" ht="34.5" customHeight="1">
      <c r="A152" s="28">
        <v>1238</v>
      </c>
      <c r="B152" s="29">
        <v>43963</v>
      </c>
      <c r="C152" s="28" t="s">
        <v>8</v>
      </c>
      <c r="D152" s="28">
        <v>8</v>
      </c>
      <c r="E152" s="28" t="s">
        <v>9</v>
      </c>
      <c r="F152" s="28" t="s">
        <v>180</v>
      </c>
      <c r="G152" s="30" t="s">
        <v>8</v>
      </c>
      <c r="H152" s="28" t="s">
        <v>9</v>
      </c>
      <c r="I152" s="28" t="s">
        <v>181</v>
      </c>
      <c r="J152" s="28">
        <v>51</v>
      </c>
      <c r="K152" s="28">
        <f t="shared" si="11"/>
        <v>51000</v>
      </c>
      <c r="L152" s="28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</row>
    <row r="153" spans="1:59" s="25" customFormat="1" ht="34.5" customHeight="1">
      <c r="A153" s="28">
        <v>1251</v>
      </c>
      <c r="B153" s="29">
        <v>43964</v>
      </c>
      <c r="C153" s="28" t="s">
        <v>91</v>
      </c>
      <c r="D153" s="28">
        <v>8</v>
      </c>
      <c r="E153" s="28" t="s">
        <v>9</v>
      </c>
      <c r="F153" s="28" t="s">
        <v>182</v>
      </c>
      <c r="G153" s="30" t="s">
        <v>91</v>
      </c>
      <c r="H153" s="28" t="s">
        <v>9</v>
      </c>
      <c r="I153" s="28" t="s">
        <v>183</v>
      </c>
      <c r="J153" s="28">
        <v>356</v>
      </c>
      <c r="K153" s="28">
        <f t="shared" si="11"/>
        <v>356000</v>
      </c>
      <c r="L153" s="28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</row>
    <row r="154" spans="1:59" s="25" customFormat="1" ht="34.5" customHeight="1">
      <c r="A154" s="28">
        <v>1251</v>
      </c>
      <c r="B154" s="29">
        <v>43964</v>
      </c>
      <c r="C154" s="28" t="s">
        <v>8</v>
      </c>
      <c r="D154" s="28">
        <v>8</v>
      </c>
      <c r="E154" s="28" t="s">
        <v>9</v>
      </c>
      <c r="F154" s="28" t="s">
        <v>182</v>
      </c>
      <c r="G154" s="30" t="s">
        <v>8</v>
      </c>
      <c r="H154" s="28" t="s">
        <v>9</v>
      </c>
      <c r="I154" s="28" t="s">
        <v>183</v>
      </c>
      <c r="J154" s="28">
        <v>194</v>
      </c>
      <c r="K154" s="28">
        <f t="shared" si="11"/>
        <v>194000</v>
      </c>
      <c r="L154" s="28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</row>
    <row r="155" spans="1:59" s="25" customFormat="1" ht="34.5" customHeight="1">
      <c r="A155" s="28">
        <v>74</v>
      </c>
      <c r="B155" s="29">
        <v>43970</v>
      </c>
      <c r="C155" s="28" t="s">
        <v>91</v>
      </c>
      <c r="D155" s="28">
        <v>8</v>
      </c>
      <c r="E155" s="28" t="s">
        <v>9</v>
      </c>
      <c r="F155" s="28" t="s">
        <v>37</v>
      </c>
      <c r="G155" s="30" t="s">
        <v>91</v>
      </c>
      <c r="H155" s="28" t="s">
        <v>9</v>
      </c>
      <c r="I155" s="28" t="s">
        <v>184</v>
      </c>
      <c r="J155" s="28">
        <v>150</v>
      </c>
      <c r="K155" s="28">
        <f t="shared" si="11"/>
        <v>150000</v>
      </c>
      <c r="L155" s="28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</row>
    <row r="156" spans="1:59" s="25" customFormat="1" ht="34.5" customHeight="1">
      <c r="A156" s="28">
        <v>75</v>
      </c>
      <c r="B156" s="29">
        <v>43970</v>
      </c>
      <c r="C156" s="28" t="s">
        <v>91</v>
      </c>
      <c r="D156" s="28">
        <v>8</v>
      </c>
      <c r="E156" s="28" t="s">
        <v>9</v>
      </c>
      <c r="F156" s="28" t="s">
        <v>185</v>
      </c>
      <c r="G156" s="30" t="s">
        <v>8</v>
      </c>
      <c r="H156" s="28" t="s">
        <v>9</v>
      </c>
      <c r="I156" s="28" t="s">
        <v>184</v>
      </c>
      <c r="J156" s="28">
        <v>9.6999999999999993</v>
      </c>
      <c r="K156" s="28">
        <f t="shared" si="11"/>
        <v>9700</v>
      </c>
      <c r="L156" s="28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</row>
    <row r="157" spans="1:59" s="25" customFormat="1" ht="34.5" customHeight="1">
      <c r="A157" s="28">
        <v>76</v>
      </c>
      <c r="B157" s="29">
        <v>43970</v>
      </c>
      <c r="C157" s="28" t="s">
        <v>91</v>
      </c>
      <c r="D157" s="28">
        <v>8</v>
      </c>
      <c r="E157" s="28" t="s">
        <v>9</v>
      </c>
      <c r="F157" s="28" t="s">
        <v>186</v>
      </c>
      <c r="G157" s="30" t="s">
        <v>91</v>
      </c>
      <c r="H157" s="28" t="s">
        <v>9</v>
      </c>
      <c r="I157" s="28" t="s">
        <v>187</v>
      </c>
      <c r="J157" s="28">
        <v>50</v>
      </c>
      <c r="K157" s="28">
        <f t="shared" si="11"/>
        <v>50000</v>
      </c>
      <c r="L157" s="28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</row>
    <row r="158" spans="1:59" s="25" customFormat="1" ht="34.5" customHeight="1">
      <c r="A158" s="28">
        <v>76</v>
      </c>
      <c r="B158" s="29">
        <v>43970</v>
      </c>
      <c r="C158" s="28" t="s">
        <v>8</v>
      </c>
      <c r="D158" s="28">
        <v>8</v>
      </c>
      <c r="E158" s="28" t="s">
        <v>9</v>
      </c>
      <c r="F158" s="28" t="s">
        <v>186</v>
      </c>
      <c r="G158" s="30" t="s">
        <v>8</v>
      </c>
      <c r="H158" s="28" t="s">
        <v>9</v>
      </c>
      <c r="I158" s="28" t="s">
        <v>187</v>
      </c>
      <c r="J158" s="28">
        <v>100</v>
      </c>
      <c r="K158" s="28">
        <f t="shared" si="11"/>
        <v>100000</v>
      </c>
      <c r="L158" s="28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</row>
    <row r="159" spans="1:59" s="25" customFormat="1" ht="34.5" customHeight="1">
      <c r="A159" s="28">
        <v>77</v>
      </c>
      <c r="B159" s="29">
        <v>43971</v>
      </c>
      <c r="C159" s="28" t="s">
        <v>91</v>
      </c>
      <c r="D159" s="28">
        <v>8</v>
      </c>
      <c r="E159" s="28" t="s">
        <v>9</v>
      </c>
      <c r="F159" s="28" t="s">
        <v>30</v>
      </c>
      <c r="G159" s="30" t="s">
        <v>91</v>
      </c>
      <c r="H159" s="28" t="s">
        <v>9</v>
      </c>
      <c r="I159" s="28" t="s">
        <v>41</v>
      </c>
      <c r="J159" s="28">
        <v>145</v>
      </c>
      <c r="K159" s="28">
        <f t="shared" si="11"/>
        <v>145000</v>
      </c>
      <c r="L159" s="28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</row>
    <row r="160" spans="1:59" s="25" customFormat="1" ht="34.5" customHeight="1">
      <c r="A160" s="28">
        <v>77</v>
      </c>
      <c r="B160" s="29">
        <v>43971</v>
      </c>
      <c r="C160" s="28" t="s">
        <v>8</v>
      </c>
      <c r="D160" s="28">
        <v>8</v>
      </c>
      <c r="E160" s="28" t="s">
        <v>9</v>
      </c>
      <c r="F160" s="28" t="s">
        <v>30</v>
      </c>
      <c r="G160" s="30" t="s">
        <v>8</v>
      </c>
      <c r="H160" s="28" t="s">
        <v>9</v>
      </c>
      <c r="I160" s="28" t="s">
        <v>41</v>
      </c>
      <c r="J160" s="28">
        <v>145</v>
      </c>
      <c r="K160" s="28">
        <f t="shared" si="11"/>
        <v>145000</v>
      </c>
      <c r="L160" s="28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</row>
    <row r="161" spans="1:59" s="25" customFormat="1" ht="34.5" customHeight="1">
      <c r="A161" s="28">
        <v>78</v>
      </c>
      <c r="B161" s="29">
        <v>43971</v>
      </c>
      <c r="C161" s="28" t="s">
        <v>188</v>
      </c>
      <c r="D161" s="28">
        <v>8</v>
      </c>
      <c r="E161" s="28" t="s">
        <v>9</v>
      </c>
      <c r="F161" s="28" t="s">
        <v>189</v>
      </c>
      <c r="G161" s="30" t="s">
        <v>188</v>
      </c>
      <c r="H161" s="28" t="s">
        <v>9</v>
      </c>
      <c r="I161" s="28" t="s">
        <v>190</v>
      </c>
      <c r="J161" s="28">
        <v>12</v>
      </c>
      <c r="K161" s="28">
        <f t="shared" si="11"/>
        <v>12000</v>
      </c>
      <c r="L161" s="28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</row>
    <row r="162" spans="1:59" s="25" customFormat="1" ht="34.5" customHeight="1">
      <c r="A162" s="28">
        <v>79</v>
      </c>
      <c r="B162" s="29">
        <v>43978</v>
      </c>
      <c r="C162" s="28" t="s">
        <v>91</v>
      </c>
      <c r="D162" s="28">
        <v>8</v>
      </c>
      <c r="E162" s="28" t="s">
        <v>9</v>
      </c>
      <c r="F162" s="28" t="s">
        <v>191</v>
      </c>
      <c r="G162" s="30" t="s">
        <v>91</v>
      </c>
      <c r="H162" s="28" t="s">
        <v>9</v>
      </c>
      <c r="I162" s="28" t="s">
        <v>192</v>
      </c>
      <c r="J162" s="28">
        <v>40</v>
      </c>
      <c r="K162" s="28">
        <f t="shared" si="11"/>
        <v>40000</v>
      </c>
      <c r="L162" s="28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</row>
    <row r="163" spans="1:59" s="25" customFormat="1" ht="34.5" customHeight="1">
      <c r="A163" s="28">
        <v>79</v>
      </c>
      <c r="B163" s="29">
        <v>43978</v>
      </c>
      <c r="C163" s="28" t="s">
        <v>8</v>
      </c>
      <c r="D163" s="28">
        <v>8</v>
      </c>
      <c r="E163" s="28" t="s">
        <v>9</v>
      </c>
      <c r="F163" s="28" t="s">
        <v>191</v>
      </c>
      <c r="G163" s="30" t="s">
        <v>8</v>
      </c>
      <c r="H163" s="28" t="s">
        <v>9</v>
      </c>
      <c r="I163" s="28" t="s">
        <v>192</v>
      </c>
      <c r="J163" s="28">
        <v>58.2</v>
      </c>
      <c r="K163" s="28">
        <f t="shared" si="11"/>
        <v>58200</v>
      </c>
      <c r="L163" s="28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</row>
    <row r="164" spans="1:59" s="25" customFormat="1" ht="34.5" customHeight="1">
      <c r="A164" s="28">
        <v>80</v>
      </c>
      <c r="B164" s="29">
        <v>43980</v>
      </c>
      <c r="C164" s="28" t="s">
        <v>91</v>
      </c>
      <c r="D164" s="28">
        <v>8</v>
      </c>
      <c r="E164" s="28" t="s">
        <v>9</v>
      </c>
      <c r="F164" s="28" t="s">
        <v>193</v>
      </c>
      <c r="G164" s="30" t="s">
        <v>91</v>
      </c>
      <c r="H164" s="28" t="s">
        <v>9</v>
      </c>
      <c r="I164" s="28" t="s">
        <v>194</v>
      </c>
      <c r="J164" s="28">
        <v>245</v>
      </c>
      <c r="K164" s="28">
        <f t="shared" si="11"/>
        <v>245000</v>
      </c>
      <c r="L164" s="28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</row>
    <row r="165" spans="1:59" s="25" customFormat="1" ht="34.5" customHeight="1">
      <c r="A165" s="28">
        <v>80</v>
      </c>
      <c r="B165" s="29">
        <v>43980</v>
      </c>
      <c r="C165" s="28" t="s">
        <v>8</v>
      </c>
      <c r="D165" s="28">
        <v>8</v>
      </c>
      <c r="E165" s="28" t="s">
        <v>9</v>
      </c>
      <c r="F165" s="28" t="s">
        <v>193</v>
      </c>
      <c r="G165" s="30" t="s">
        <v>8</v>
      </c>
      <c r="H165" s="28" t="s">
        <v>9</v>
      </c>
      <c r="I165" s="28" t="s">
        <v>194</v>
      </c>
      <c r="J165" s="28">
        <v>132</v>
      </c>
      <c r="K165" s="28">
        <f t="shared" si="11"/>
        <v>132000</v>
      </c>
      <c r="L165" s="28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</row>
    <row r="166" spans="1:59" s="25" customFormat="1" ht="34.5" customHeight="1">
      <c r="A166" s="28">
        <v>81</v>
      </c>
      <c r="B166" s="29">
        <v>43980</v>
      </c>
      <c r="C166" s="28" t="s">
        <v>188</v>
      </c>
      <c r="D166" s="28">
        <v>8</v>
      </c>
      <c r="E166" s="28" t="s">
        <v>9</v>
      </c>
      <c r="F166" s="28" t="s">
        <v>173</v>
      </c>
      <c r="G166" s="30" t="s">
        <v>188</v>
      </c>
      <c r="H166" s="28" t="s">
        <v>9</v>
      </c>
      <c r="I166" s="28" t="s">
        <v>195</v>
      </c>
      <c r="J166" s="28">
        <v>95</v>
      </c>
      <c r="K166" s="28">
        <f t="shared" si="11"/>
        <v>95000</v>
      </c>
      <c r="L166" s="28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</row>
    <row r="167" spans="1:59" s="25" customFormat="1" ht="34.5" customHeight="1">
      <c r="A167" s="28">
        <v>82</v>
      </c>
      <c r="B167" s="29">
        <v>43983</v>
      </c>
      <c r="C167" s="28" t="s">
        <v>188</v>
      </c>
      <c r="D167" s="28">
        <v>8</v>
      </c>
      <c r="E167" s="28" t="s">
        <v>9</v>
      </c>
      <c r="F167" s="28" t="s">
        <v>196</v>
      </c>
      <c r="G167" s="30" t="s">
        <v>188</v>
      </c>
      <c r="H167" s="28" t="s">
        <v>9</v>
      </c>
      <c r="I167" s="28" t="s">
        <v>197</v>
      </c>
      <c r="J167" s="28">
        <v>116</v>
      </c>
      <c r="K167" s="28">
        <f t="shared" si="11"/>
        <v>116000</v>
      </c>
      <c r="L167" s="28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</row>
    <row r="168" spans="1:59" s="25" customFormat="1" ht="34.5" customHeight="1">
      <c r="A168" s="28">
        <v>1332</v>
      </c>
      <c r="B168" s="29">
        <v>43983</v>
      </c>
      <c r="C168" s="28" t="s">
        <v>188</v>
      </c>
      <c r="D168" s="28">
        <v>8</v>
      </c>
      <c r="E168" s="28" t="s">
        <v>9</v>
      </c>
      <c r="F168" s="28" t="s">
        <v>198</v>
      </c>
      <c r="G168" s="30" t="s">
        <v>188</v>
      </c>
      <c r="H168" s="28" t="s">
        <v>9</v>
      </c>
      <c r="I168" s="28" t="s">
        <v>199</v>
      </c>
      <c r="J168" s="28">
        <v>25</v>
      </c>
      <c r="K168" s="28">
        <f>J168*1000</f>
        <v>25000</v>
      </c>
      <c r="L168" s="28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</row>
    <row r="169" spans="1:59" s="25" customFormat="1" ht="34.5" customHeight="1">
      <c r="A169" s="28">
        <v>83</v>
      </c>
      <c r="B169" s="29" t="s">
        <v>200</v>
      </c>
      <c r="C169" s="28" t="s">
        <v>91</v>
      </c>
      <c r="D169" s="28">
        <v>8</v>
      </c>
      <c r="E169" s="28" t="s">
        <v>9</v>
      </c>
      <c r="F169" s="28" t="s">
        <v>201</v>
      </c>
      <c r="G169" s="30" t="s">
        <v>91</v>
      </c>
      <c r="H169" s="28" t="s">
        <v>9</v>
      </c>
      <c r="I169" s="28" t="s">
        <v>202</v>
      </c>
      <c r="J169" s="28">
        <v>142</v>
      </c>
      <c r="K169" s="28">
        <f>J169*1000</f>
        <v>142000</v>
      </c>
      <c r="L169" s="28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</row>
    <row r="170" spans="1:59" s="25" customFormat="1" ht="34.5" customHeight="1">
      <c r="A170" s="28">
        <v>83</v>
      </c>
      <c r="B170" s="29" t="s">
        <v>200</v>
      </c>
      <c r="C170" s="28" t="s">
        <v>8</v>
      </c>
      <c r="D170" s="28">
        <v>8</v>
      </c>
      <c r="E170" s="28" t="s">
        <v>9</v>
      </c>
      <c r="F170" s="28" t="s">
        <v>201</v>
      </c>
      <c r="G170" s="30" t="s">
        <v>8</v>
      </c>
      <c r="H170" s="28" t="s">
        <v>9</v>
      </c>
      <c r="I170" s="28" t="s">
        <v>202</v>
      </c>
      <c r="J170" s="28">
        <v>70</v>
      </c>
      <c r="K170" s="28">
        <f>J170*1000</f>
        <v>70000</v>
      </c>
      <c r="L170" s="28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</row>
    <row r="171" spans="1:59" s="25" customFormat="1" ht="34.5" customHeight="1">
      <c r="A171" s="28">
        <v>84</v>
      </c>
      <c r="B171" s="29" t="s">
        <v>200</v>
      </c>
      <c r="C171" s="28" t="s">
        <v>91</v>
      </c>
      <c r="D171" s="28">
        <v>8</v>
      </c>
      <c r="E171" s="28" t="s">
        <v>9</v>
      </c>
      <c r="F171" s="28" t="s">
        <v>203</v>
      </c>
      <c r="G171" s="30" t="s">
        <v>91</v>
      </c>
      <c r="H171" s="28" t="s">
        <v>9</v>
      </c>
      <c r="I171" s="28" t="s">
        <v>192</v>
      </c>
      <c r="J171" s="28">
        <v>3</v>
      </c>
      <c r="K171" s="28">
        <f>J171*1000</f>
        <v>3000</v>
      </c>
      <c r="L171" s="28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</row>
    <row r="172" spans="1:59" s="25" customFormat="1" ht="34.5" customHeight="1">
      <c r="A172" s="28">
        <v>84</v>
      </c>
      <c r="B172" s="29" t="s">
        <v>200</v>
      </c>
      <c r="C172" s="28" t="s">
        <v>8</v>
      </c>
      <c r="D172" s="28">
        <v>8</v>
      </c>
      <c r="E172" s="28" t="s">
        <v>9</v>
      </c>
      <c r="F172" s="28" t="s">
        <v>203</v>
      </c>
      <c r="G172" s="30" t="s">
        <v>8</v>
      </c>
      <c r="H172" s="28" t="s">
        <v>9</v>
      </c>
      <c r="I172" s="28" t="s">
        <v>192</v>
      </c>
      <c r="J172" s="28">
        <v>80</v>
      </c>
      <c r="K172" s="28">
        <f>J172*1000</f>
        <v>80000</v>
      </c>
      <c r="L172" s="28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</row>
    <row r="173" spans="1:59" s="25" customFormat="1" ht="34.5" customHeight="1">
      <c r="A173" s="28">
        <v>85</v>
      </c>
      <c r="B173" s="29" t="s">
        <v>204</v>
      </c>
      <c r="C173" s="28" t="s">
        <v>188</v>
      </c>
      <c r="D173" s="28">
        <v>8</v>
      </c>
      <c r="E173" s="28" t="s">
        <v>9</v>
      </c>
      <c r="F173" s="28" t="s">
        <v>205</v>
      </c>
      <c r="G173" s="30" t="s">
        <v>188</v>
      </c>
      <c r="H173" s="28" t="s">
        <v>9</v>
      </c>
      <c r="I173" s="28" t="s">
        <v>206</v>
      </c>
      <c r="J173" s="28">
        <v>6</v>
      </c>
      <c r="K173" s="28">
        <f t="shared" ref="K173:K178" si="12">J173*1000</f>
        <v>6000</v>
      </c>
      <c r="L173" s="28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</row>
    <row r="174" spans="1:59" s="25" customFormat="1" ht="34.5" customHeight="1">
      <c r="A174" s="28">
        <v>86</v>
      </c>
      <c r="B174" s="29">
        <v>43991</v>
      </c>
      <c r="C174" s="28" t="s">
        <v>188</v>
      </c>
      <c r="D174" s="28">
        <v>8</v>
      </c>
      <c r="E174" s="28" t="s">
        <v>9</v>
      </c>
      <c r="F174" s="28" t="s">
        <v>207</v>
      </c>
      <c r="G174" s="30" t="s">
        <v>188</v>
      </c>
      <c r="H174" s="28" t="s">
        <v>9</v>
      </c>
      <c r="I174" s="28" t="s">
        <v>208</v>
      </c>
      <c r="J174" s="28">
        <v>4</v>
      </c>
      <c r="K174" s="28">
        <f t="shared" si="12"/>
        <v>4000</v>
      </c>
      <c r="L174" s="28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</row>
    <row r="175" spans="1:59" s="25" customFormat="1" ht="34.5" customHeight="1">
      <c r="A175" s="28">
        <v>87</v>
      </c>
      <c r="B175" s="29">
        <v>43992</v>
      </c>
      <c r="C175" s="28" t="s">
        <v>91</v>
      </c>
      <c r="D175" s="28">
        <v>8</v>
      </c>
      <c r="E175" s="28" t="s">
        <v>9</v>
      </c>
      <c r="F175" s="28" t="s">
        <v>207</v>
      </c>
      <c r="G175" s="30" t="s">
        <v>12</v>
      </c>
      <c r="H175" s="28" t="s">
        <v>9</v>
      </c>
      <c r="I175" s="28" t="s">
        <v>209</v>
      </c>
      <c r="J175" s="28">
        <v>80</v>
      </c>
      <c r="K175" s="28">
        <f t="shared" si="12"/>
        <v>80000</v>
      </c>
      <c r="L175" s="28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</row>
    <row r="176" spans="1:59" s="25" customFormat="1" ht="34.5" customHeight="1">
      <c r="A176" s="28">
        <v>87</v>
      </c>
      <c r="B176" s="29">
        <v>43992</v>
      </c>
      <c r="C176" s="28" t="s">
        <v>8</v>
      </c>
      <c r="D176" s="28">
        <v>8</v>
      </c>
      <c r="E176" s="28" t="s">
        <v>9</v>
      </c>
      <c r="F176" s="28" t="s">
        <v>207</v>
      </c>
      <c r="G176" s="30" t="s">
        <v>8</v>
      </c>
      <c r="H176" s="28" t="s">
        <v>9</v>
      </c>
      <c r="I176" s="28" t="s">
        <v>209</v>
      </c>
      <c r="J176" s="28">
        <v>20</v>
      </c>
      <c r="K176" s="28">
        <f t="shared" si="12"/>
        <v>20000</v>
      </c>
      <c r="L176" s="28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</row>
    <row r="177" spans="1:59" s="25" customFormat="1" ht="34.5" customHeight="1">
      <c r="A177" s="28">
        <v>858</v>
      </c>
      <c r="B177" s="29">
        <v>43914</v>
      </c>
      <c r="C177" s="28" t="s">
        <v>91</v>
      </c>
      <c r="D177" s="28">
        <v>8</v>
      </c>
      <c r="E177" s="28" t="s">
        <v>9</v>
      </c>
      <c r="F177" s="28" t="s">
        <v>182</v>
      </c>
      <c r="G177" s="30" t="s">
        <v>12</v>
      </c>
      <c r="H177" s="28" t="s">
        <v>9</v>
      </c>
      <c r="I177" s="28" t="s">
        <v>210</v>
      </c>
      <c r="J177" s="28">
        <v>107907</v>
      </c>
      <c r="K177" s="28">
        <f t="shared" si="12"/>
        <v>107907000</v>
      </c>
      <c r="L177" s="28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</row>
    <row r="178" spans="1:59" s="25" customFormat="1" ht="34.5" customHeight="1">
      <c r="A178" s="28">
        <v>858</v>
      </c>
      <c r="B178" s="29">
        <v>43914</v>
      </c>
      <c r="C178" s="28" t="s">
        <v>8</v>
      </c>
      <c r="D178" s="28">
        <v>8</v>
      </c>
      <c r="E178" s="28" t="s">
        <v>9</v>
      </c>
      <c r="F178" s="28" t="s">
        <v>182</v>
      </c>
      <c r="G178" s="30" t="s">
        <v>8</v>
      </c>
      <c r="H178" s="28" t="s">
        <v>9</v>
      </c>
      <c r="I178" s="28" t="s">
        <v>210</v>
      </c>
      <c r="J178" s="28">
        <v>46482</v>
      </c>
      <c r="K178" s="28">
        <f t="shared" si="12"/>
        <v>46482000</v>
      </c>
      <c r="L178" s="28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</row>
    <row r="179" spans="1:59" s="25" customFormat="1" ht="34.5" customHeight="1">
      <c r="A179" s="28">
        <v>88</v>
      </c>
      <c r="B179" s="29">
        <v>43997</v>
      </c>
      <c r="C179" s="28" t="s">
        <v>91</v>
      </c>
      <c r="D179" s="28">
        <v>8</v>
      </c>
      <c r="E179" s="28" t="s">
        <v>9</v>
      </c>
      <c r="F179" s="28" t="s">
        <v>185</v>
      </c>
      <c r="G179" s="30" t="s">
        <v>12</v>
      </c>
      <c r="H179" s="28" t="s">
        <v>9</v>
      </c>
      <c r="I179" s="28" t="s">
        <v>41</v>
      </c>
      <c r="J179" s="28">
        <v>277</v>
      </c>
      <c r="K179" s="28">
        <f>J179*1000</f>
        <v>277000</v>
      </c>
      <c r="L179" s="28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</row>
    <row r="180" spans="1:59" s="25" customFormat="1" ht="34.5" customHeight="1">
      <c r="A180" s="28">
        <v>89</v>
      </c>
      <c r="B180" s="29">
        <v>43999</v>
      </c>
      <c r="C180" s="28" t="s">
        <v>91</v>
      </c>
      <c r="D180" s="28">
        <v>8</v>
      </c>
      <c r="E180" s="28" t="s">
        <v>9</v>
      </c>
      <c r="F180" s="28" t="s">
        <v>211</v>
      </c>
      <c r="G180" s="30" t="s">
        <v>12</v>
      </c>
      <c r="H180" s="28" t="s">
        <v>9</v>
      </c>
      <c r="I180" s="28" t="s">
        <v>11</v>
      </c>
      <c r="J180" s="28">
        <v>20</v>
      </c>
      <c r="K180" s="28">
        <f>J180*1000</f>
        <v>20000</v>
      </c>
      <c r="L180" s="28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</row>
    <row r="181" spans="1:59" s="25" customFormat="1" ht="34.5" customHeight="1">
      <c r="A181" s="28">
        <v>89</v>
      </c>
      <c r="B181" s="29">
        <v>43999</v>
      </c>
      <c r="C181" s="28" t="s">
        <v>8</v>
      </c>
      <c r="D181" s="28">
        <v>8</v>
      </c>
      <c r="E181" s="28" t="s">
        <v>9</v>
      </c>
      <c r="F181" s="28" t="s">
        <v>211</v>
      </c>
      <c r="G181" s="30" t="s">
        <v>8</v>
      </c>
      <c r="H181" s="28" t="s">
        <v>9</v>
      </c>
      <c r="I181" s="28" t="s">
        <v>11</v>
      </c>
      <c r="J181" s="28">
        <v>80</v>
      </c>
      <c r="K181" s="28">
        <f>J181*1000</f>
        <v>80000</v>
      </c>
      <c r="L181" s="28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</row>
    <row r="182" spans="1:59" s="25" customFormat="1" ht="34.5" customHeight="1">
      <c r="A182" s="28">
        <v>90</v>
      </c>
      <c r="B182" s="29">
        <v>43999</v>
      </c>
      <c r="C182" s="28" t="s">
        <v>91</v>
      </c>
      <c r="D182" s="28">
        <v>8</v>
      </c>
      <c r="E182" s="28" t="s">
        <v>9</v>
      </c>
      <c r="F182" s="28" t="s">
        <v>211</v>
      </c>
      <c r="G182" s="30" t="s">
        <v>12</v>
      </c>
      <c r="H182" s="28" t="s">
        <v>9</v>
      </c>
      <c r="I182" s="28" t="s">
        <v>212</v>
      </c>
      <c r="J182" s="28">
        <v>20</v>
      </c>
      <c r="K182" s="28">
        <f>J182*1000</f>
        <v>20000</v>
      </c>
      <c r="L182" s="28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</row>
    <row r="183" spans="1:59" s="25" customFormat="1" ht="34.5" customHeight="1">
      <c r="A183" s="28">
        <v>90</v>
      </c>
      <c r="B183" s="29">
        <v>43999</v>
      </c>
      <c r="C183" s="28" t="s">
        <v>8</v>
      </c>
      <c r="D183" s="28">
        <v>8</v>
      </c>
      <c r="E183" s="28" t="s">
        <v>9</v>
      </c>
      <c r="F183" s="28" t="s">
        <v>211</v>
      </c>
      <c r="G183" s="30" t="s">
        <v>8</v>
      </c>
      <c r="H183" s="28" t="s">
        <v>9</v>
      </c>
      <c r="I183" s="28" t="s">
        <v>212</v>
      </c>
      <c r="J183" s="28">
        <v>80</v>
      </c>
      <c r="K183" s="28">
        <f>J183*1000</f>
        <v>80000</v>
      </c>
      <c r="L183" s="28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</row>
    <row r="184" spans="1:59" s="25" customFormat="1" ht="34.5" customHeight="1">
      <c r="A184" s="28">
        <v>1446</v>
      </c>
      <c r="B184" s="29">
        <v>44007</v>
      </c>
      <c r="C184" s="28" t="s">
        <v>91</v>
      </c>
      <c r="D184" s="28">
        <v>8</v>
      </c>
      <c r="E184" s="28" t="s">
        <v>9</v>
      </c>
      <c r="F184" s="28" t="s">
        <v>213</v>
      </c>
      <c r="G184" s="30" t="s">
        <v>12</v>
      </c>
      <c r="H184" s="28" t="s">
        <v>9</v>
      </c>
      <c r="I184" s="28" t="s">
        <v>214</v>
      </c>
      <c r="J184" s="28">
        <v>350</v>
      </c>
      <c r="K184" s="28">
        <f t="shared" ref="K184:K185" si="13">J184*1000</f>
        <v>350000</v>
      </c>
      <c r="L184" s="28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</row>
    <row r="185" spans="1:59" s="25" customFormat="1" ht="34.5" customHeight="1">
      <c r="A185" s="28">
        <v>1446</v>
      </c>
      <c r="B185" s="29">
        <v>44007</v>
      </c>
      <c r="C185" s="28" t="s">
        <v>8</v>
      </c>
      <c r="D185" s="28">
        <v>8</v>
      </c>
      <c r="E185" s="28" t="s">
        <v>9</v>
      </c>
      <c r="F185" s="28" t="s">
        <v>213</v>
      </c>
      <c r="G185" s="30" t="s">
        <v>8</v>
      </c>
      <c r="H185" s="28" t="s">
        <v>9</v>
      </c>
      <c r="I185" s="28" t="s">
        <v>214</v>
      </c>
      <c r="J185" s="28">
        <v>150</v>
      </c>
      <c r="K185" s="28">
        <f t="shared" si="13"/>
        <v>150000</v>
      </c>
      <c r="L185" s="28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</row>
    <row r="186" spans="1:59" s="25" customFormat="1" ht="34.5" customHeight="1">
      <c r="A186" s="28">
        <v>23</v>
      </c>
      <c r="B186" s="29">
        <v>44013</v>
      </c>
      <c r="C186" s="28" t="s">
        <v>55</v>
      </c>
      <c r="D186" s="28">
        <v>11</v>
      </c>
      <c r="E186" s="28" t="s">
        <v>9</v>
      </c>
      <c r="F186" s="28" t="s">
        <v>215</v>
      </c>
      <c r="G186" s="28" t="s">
        <v>57</v>
      </c>
      <c r="H186" s="28" t="s">
        <v>58</v>
      </c>
      <c r="I186" s="28" t="s">
        <v>59</v>
      </c>
      <c r="J186" s="28">
        <f>K186/1000</f>
        <v>16.132000000000001</v>
      </c>
      <c r="K186" s="28">
        <v>16132</v>
      </c>
      <c r="L186" s="28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</row>
    <row r="187" spans="1:59" s="25" customFormat="1" ht="34.5" customHeight="1">
      <c r="A187" s="28">
        <v>24</v>
      </c>
      <c r="B187" s="29">
        <v>44018</v>
      </c>
      <c r="C187" s="28" t="s">
        <v>55</v>
      </c>
      <c r="D187" s="28">
        <v>11</v>
      </c>
      <c r="E187" s="28" t="s">
        <v>9</v>
      </c>
      <c r="F187" s="28" t="s">
        <v>216</v>
      </c>
      <c r="G187" s="28" t="s">
        <v>57</v>
      </c>
      <c r="H187" s="28" t="s">
        <v>58</v>
      </c>
      <c r="I187" s="28" t="s">
        <v>63</v>
      </c>
      <c r="J187" s="28">
        <f>K187/1000</f>
        <v>3.3860000000000001</v>
      </c>
      <c r="K187" s="28">
        <v>3386</v>
      </c>
      <c r="L187" s="28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</row>
    <row r="188" spans="1:59" s="25" customFormat="1" ht="34.5" customHeight="1">
      <c r="A188" s="28">
        <v>91</v>
      </c>
      <c r="B188" s="29">
        <v>44027</v>
      </c>
      <c r="C188" s="28" t="s">
        <v>91</v>
      </c>
      <c r="D188" s="28">
        <v>8</v>
      </c>
      <c r="E188" s="28" t="s">
        <v>9</v>
      </c>
      <c r="F188" s="28" t="s">
        <v>217</v>
      </c>
      <c r="G188" s="28" t="s">
        <v>12</v>
      </c>
      <c r="H188" s="28" t="s">
        <v>9</v>
      </c>
      <c r="I188" s="28" t="s">
        <v>218</v>
      </c>
      <c r="J188" s="28">
        <v>57</v>
      </c>
      <c r="K188" s="28">
        <f t="shared" ref="K188:K200" si="14">J188*1000</f>
        <v>57000</v>
      </c>
      <c r="L188" s="28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</row>
    <row r="189" spans="1:59" s="25" customFormat="1" ht="34.5" customHeight="1">
      <c r="A189" s="28">
        <v>91</v>
      </c>
      <c r="B189" s="29">
        <v>44027</v>
      </c>
      <c r="C189" s="28" t="s">
        <v>8</v>
      </c>
      <c r="D189" s="28">
        <v>8</v>
      </c>
      <c r="E189" s="28" t="s">
        <v>9</v>
      </c>
      <c r="F189" s="28" t="s">
        <v>217</v>
      </c>
      <c r="G189" s="28" t="s">
        <v>8</v>
      </c>
      <c r="H189" s="28" t="s">
        <v>9</v>
      </c>
      <c r="I189" s="28" t="s">
        <v>218</v>
      </c>
      <c r="J189" s="28">
        <v>26</v>
      </c>
      <c r="K189" s="28">
        <f t="shared" si="14"/>
        <v>26000</v>
      </c>
      <c r="L189" s="28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</row>
    <row r="190" spans="1:59" s="25" customFormat="1" ht="34.5" customHeight="1">
      <c r="A190" s="28">
        <v>1660</v>
      </c>
      <c r="B190" s="29">
        <v>44035</v>
      </c>
      <c r="C190" s="28" t="s">
        <v>91</v>
      </c>
      <c r="D190" s="28">
        <v>8</v>
      </c>
      <c r="E190" s="28" t="s">
        <v>9</v>
      </c>
      <c r="F190" s="28" t="s">
        <v>219</v>
      </c>
      <c r="G190" s="28" t="s">
        <v>12</v>
      </c>
      <c r="H190" s="28" t="s">
        <v>9</v>
      </c>
      <c r="I190" s="28" t="s">
        <v>220</v>
      </c>
      <c r="J190" s="28">
        <v>20</v>
      </c>
      <c r="K190" s="28">
        <f t="shared" si="14"/>
        <v>20000</v>
      </c>
      <c r="L190" s="28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</row>
    <row r="191" spans="1:59" s="25" customFormat="1" ht="34.5" customHeight="1">
      <c r="A191" s="28">
        <v>1660</v>
      </c>
      <c r="B191" s="29">
        <v>44035</v>
      </c>
      <c r="C191" s="28" t="s">
        <v>8</v>
      </c>
      <c r="D191" s="28">
        <v>8</v>
      </c>
      <c r="E191" s="28" t="s">
        <v>9</v>
      </c>
      <c r="F191" s="28" t="s">
        <v>219</v>
      </c>
      <c r="G191" s="28" t="s">
        <v>8</v>
      </c>
      <c r="H191" s="28" t="s">
        <v>9</v>
      </c>
      <c r="I191" s="28" t="s">
        <v>220</v>
      </c>
      <c r="J191" s="28">
        <v>30</v>
      </c>
      <c r="K191" s="28">
        <f t="shared" si="14"/>
        <v>30000</v>
      </c>
      <c r="L191" s="28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</row>
    <row r="192" spans="1:59" s="25" customFormat="1" ht="34.5" customHeight="1">
      <c r="A192" s="28">
        <v>92</v>
      </c>
      <c r="B192" s="29">
        <v>44046</v>
      </c>
      <c r="C192" s="28" t="s">
        <v>91</v>
      </c>
      <c r="D192" s="28">
        <v>8</v>
      </c>
      <c r="E192" s="28" t="s">
        <v>9</v>
      </c>
      <c r="F192" s="28" t="s">
        <v>221</v>
      </c>
      <c r="G192" s="28" t="s">
        <v>12</v>
      </c>
      <c r="H192" s="28" t="s">
        <v>9</v>
      </c>
      <c r="I192" s="28" t="s">
        <v>222</v>
      </c>
      <c r="J192" s="28">
        <v>265</v>
      </c>
      <c r="K192" s="28">
        <f t="shared" si="14"/>
        <v>265000</v>
      </c>
      <c r="L192" s="28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</row>
    <row r="193" spans="1:59" s="25" customFormat="1" ht="34.5" customHeight="1">
      <c r="A193" s="28">
        <v>92</v>
      </c>
      <c r="B193" s="29">
        <v>44046</v>
      </c>
      <c r="C193" s="28" t="s">
        <v>8</v>
      </c>
      <c r="D193" s="28">
        <v>8</v>
      </c>
      <c r="E193" s="28" t="s">
        <v>9</v>
      </c>
      <c r="F193" s="28" t="s">
        <v>221</v>
      </c>
      <c r="G193" s="28" t="s">
        <v>8</v>
      </c>
      <c r="H193" s="28" t="s">
        <v>9</v>
      </c>
      <c r="I193" s="28" t="s">
        <v>222</v>
      </c>
      <c r="J193" s="28">
        <v>135</v>
      </c>
      <c r="K193" s="28">
        <f t="shared" si="14"/>
        <v>135000</v>
      </c>
      <c r="L193" s="28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</row>
    <row r="194" spans="1:59" s="25" customFormat="1" ht="34.5" customHeight="1">
      <c r="A194" s="28">
        <v>1702</v>
      </c>
      <c r="B194" s="29">
        <v>44042</v>
      </c>
      <c r="C194" s="28" t="s">
        <v>91</v>
      </c>
      <c r="D194" s="28">
        <v>8</v>
      </c>
      <c r="E194" s="28" t="s">
        <v>9</v>
      </c>
      <c r="F194" s="28" t="s">
        <v>223</v>
      </c>
      <c r="G194" s="28" t="s">
        <v>12</v>
      </c>
      <c r="H194" s="28" t="s">
        <v>9</v>
      </c>
      <c r="I194" s="28" t="s">
        <v>224</v>
      </c>
      <c r="J194" s="28">
        <v>140</v>
      </c>
      <c r="K194" s="28">
        <f t="shared" si="14"/>
        <v>140000</v>
      </c>
      <c r="L194" s="28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</row>
    <row r="195" spans="1:59" s="25" customFormat="1" ht="34.5" customHeight="1">
      <c r="A195" s="28">
        <v>1702</v>
      </c>
      <c r="B195" s="29">
        <v>44042</v>
      </c>
      <c r="C195" s="28" t="s">
        <v>8</v>
      </c>
      <c r="D195" s="28">
        <v>8</v>
      </c>
      <c r="E195" s="28" t="s">
        <v>9</v>
      </c>
      <c r="F195" s="28" t="s">
        <v>223</v>
      </c>
      <c r="G195" s="28" t="s">
        <v>8</v>
      </c>
      <c r="H195" s="28" t="s">
        <v>9</v>
      </c>
      <c r="I195" s="28" t="s">
        <v>224</v>
      </c>
      <c r="J195" s="28">
        <v>10</v>
      </c>
      <c r="K195" s="28">
        <f t="shared" si="14"/>
        <v>10000</v>
      </c>
      <c r="L195" s="28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</row>
    <row r="196" spans="1:59" s="25" customFormat="1" ht="34.5" customHeight="1">
      <c r="A196" s="28">
        <v>1703</v>
      </c>
      <c r="B196" s="29">
        <v>44042</v>
      </c>
      <c r="C196" s="28" t="s">
        <v>91</v>
      </c>
      <c r="D196" s="28">
        <v>8</v>
      </c>
      <c r="E196" s="28" t="s">
        <v>9</v>
      </c>
      <c r="F196" s="28" t="s">
        <v>223</v>
      </c>
      <c r="G196" s="28" t="s">
        <v>12</v>
      </c>
      <c r="H196" s="28" t="s">
        <v>9</v>
      </c>
      <c r="I196" s="28" t="s">
        <v>225</v>
      </c>
      <c r="J196" s="28">
        <v>150</v>
      </c>
      <c r="K196" s="28">
        <f t="shared" si="14"/>
        <v>150000</v>
      </c>
      <c r="L196" s="28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</row>
    <row r="197" spans="1:59" s="25" customFormat="1" ht="34.5" customHeight="1">
      <c r="A197" s="28">
        <v>1703</v>
      </c>
      <c r="B197" s="29">
        <v>44042</v>
      </c>
      <c r="C197" s="28" t="s">
        <v>8</v>
      </c>
      <c r="D197" s="28">
        <v>8</v>
      </c>
      <c r="E197" s="28" t="s">
        <v>9</v>
      </c>
      <c r="F197" s="28" t="s">
        <v>223</v>
      </c>
      <c r="G197" s="28" t="s">
        <v>8</v>
      </c>
      <c r="H197" s="28" t="s">
        <v>9</v>
      </c>
      <c r="I197" s="28" t="s">
        <v>225</v>
      </c>
      <c r="J197" s="28">
        <v>50</v>
      </c>
      <c r="K197" s="28">
        <f t="shared" si="14"/>
        <v>50000</v>
      </c>
      <c r="L197" s="28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</row>
    <row r="198" spans="1:59" s="25" customFormat="1" ht="34.5" customHeight="1">
      <c r="A198" s="28">
        <v>1771</v>
      </c>
      <c r="B198" s="29">
        <v>44054</v>
      </c>
      <c r="C198" s="28" t="s">
        <v>8</v>
      </c>
      <c r="D198" s="28">
        <v>8</v>
      </c>
      <c r="E198" s="28" t="s">
        <v>9</v>
      </c>
      <c r="F198" s="28" t="s">
        <v>169</v>
      </c>
      <c r="G198" s="28" t="s">
        <v>8</v>
      </c>
      <c r="H198" s="28" t="s">
        <v>9</v>
      </c>
      <c r="I198" s="28" t="s">
        <v>226</v>
      </c>
      <c r="J198" s="28">
        <v>55</v>
      </c>
      <c r="K198" s="28">
        <f t="shared" si="14"/>
        <v>55000</v>
      </c>
      <c r="L198" s="28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</row>
    <row r="199" spans="1:59" s="25" customFormat="1" ht="34.5" customHeight="1">
      <c r="A199" s="28">
        <v>1772</v>
      </c>
      <c r="B199" s="29">
        <v>44054</v>
      </c>
      <c r="C199" s="28" t="s">
        <v>91</v>
      </c>
      <c r="D199" s="28">
        <v>8</v>
      </c>
      <c r="E199" s="28" t="s">
        <v>9</v>
      </c>
      <c r="F199" s="28" t="s">
        <v>169</v>
      </c>
      <c r="G199" s="28" t="s">
        <v>91</v>
      </c>
      <c r="H199" s="28" t="s">
        <v>9</v>
      </c>
      <c r="I199" s="28" t="s">
        <v>227</v>
      </c>
      <c r="J199" s="28">
        <v>139</v>
      </c>
      <c r="K199" s="28">
        <f t="shared" si="14"/>
        <v>139000</v>
      </c>
      <c r="L199" s="28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</row>
    <row r="200" spans="1:59" s="25" customFormat="1" ht="34.5" customHeight="1">
      <c r="A200" s="28">
        <v>1772</v>
      </c>
      <c r="B200" s="29">
        <v>44054</v>
      </c>
      <c r="C200" s="28" t="s">
        <v>8</v>
      </c>
      <c r="D200" s="28">
        <v>8</v>
      </c>
      <c r="E200" s="28" t="s">
        <v>9</v>
      </c>
      <c r="F200" s="28" t="s">
        <v>169</v>
      </c>
      <c r="G200" s="28" t="s">
        <v>8</v>
      </c>
      <c r="H200" s="28" t="s">
        <v>9</v>
      </c>
      <c r="I200" s="28" t="s">
        <v>227</v>
      </c>
      <c r="J200" s="28">
        <v>206</v>
      </c>
      <c r="K200" s="28">
        <f t="shared" si="14"/>
        <v>206000</v>
      </c>
      <c r="L200" s="28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</row>
    <row r="201" spans="1:59" s="25" customFormat="1" ht="34.5" customHeight="1">
      <c r="A201" s="28">
        <v>25</v>
      </c>
      <c r="B201" s="29">
        <v>44055</v>
      </c>
      <c r="C201" s="28" t="s">
        <v>55</v>
      </c>
      <c r="D201" s="28">
        <v>11</v>
      </c>
      <c r="E201" s="28" t="s">
        <v>9</v>
      </c>
      <c r="F201" s="28" t="s">
        <v>237</v>
      </c>
      <c r="G201" s="28" t="s">
        <v>57</v>
      </c>
      <c r="H201" s="28" t="s">
        <v>58</v>
      </c>
      <c r="I201" s="28" t="s">
        <v>63</v>
      </c>
      <c r="J201" s="28">
        <f>K201/1000</f>
        <v>0.999</v>
      </c>
      <c r="K201" s="28">
        <v>999</v>
      </c>
      <c r="L201" s="28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</row>
    <row r="202" spans="1:59" s="25" customFormat="1" ht="34.5" customHeight="1">
      <c r="A202" s="28">
        <v>1834</v>
      </c>
      <c r="B202" s="29">
        <v>44063</v>
      </c>
      <c r="C202" s="28" t="s">
        <v>228</v>
      </c>
      <c r="D202" s="28">
        <v>4</v>
      </c>
      <c r="E202" s="28" t="s">
        <v>9</v>
      </c>
      <c r="F202" s="28" t="s">
        <v>232</v>
      </c>
      <c r="G202" s="28" t="s">
        <v>71</v>
      </c>
      <c r="H202" s="28" t="s">
        <v>58</v>
      </c>
      <c r="I202" s="28" t="s">
        <v>231</v>
      </c>
      <c r="J202" s="28">
        <f>K202/1000</f>
        <v>400</v>
      </c>
      <c r="K202" s="28">
        <v>400000</v>
      </c>
      <c r="L202" s="28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</row>
    <row r="203" spans="1:59" s="25" customFormat="1" ht="34.5" customHeight="1">
      <c r="A203" s="28">
        <v>9</v>
      </c>
      <c r="B203" s="29">
        <v>44067</v>
      </c>
      <c r="C203" s="28" t="s">
        <v>47</v>
      </c>
      <c r="D203" s="28">
        <v>5</v>
      </c>
      <c r="E203" s="28" t="s">
        <v>9</v>
      </c>
      <c r="F203" s="28" t="s">
        <v>229</v>
      </c>
      <c r="G203" s="28" t="s">
        <v>82</v>
      </c>
      <c r="H203" s="28" t="s">
        <v>58</v>
      </c>
      <c r="I203" s="28" t="s">
        <v>230</v>
      </c>
      <c r="J203" s="28">
        <f>K203/1000</f>
        <v>700</v>
      </c>
      <c r="K203" s="28">
        <v>700000</v>
      </c>
      <c r="L203" s="28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</row>
    <row r="204" spans="1:59" s="25" customFormat="1" ht="34.5" customHeight="1">
      <c r="A204" s="28">
        <v>93</v>
      </c>
      <c r="B204" s="29">
        <v>44069</v>
      </c>
      <c r="C204" s="28" t="s">
        <v>91</v>
      </c>
      <c r="D204" s="28">
        <v>8</v>
      </c>
      <c r="E204" s="28" t="s">
        <v>9</v>
      </c>
      <c r="F204" s="28" t="s">
        <v>233</v>
      </c>
      <c r="G204" s="28" t="s">
        <v>91</v>
      </c>
      <c r="H204" s="28" t="s">
        <v>9</v>
      </c>
      <c r="I204" s="28" t="s">
        <v>234</v>
      </c>
      <c r="J204" s="28">
        <v>25</v>
      </c>
      <c r="K204" s="28">
        <f>J204*1000</f>
        <v>25000</v>
      </c>
      <c r="L204" s="28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</row>
    <row r="205" spans="1:59" s="25" customFormat="1" ht="34.5" customHeight="1">
      <c r="A205" s="28">
        <v>93</v>
      </c>
      <c r="B205" s="29">
        <v>44069</v>
      </c>
      <c r="C205" s="28" t="s">
        <v>8</v>
      </c>
      <c r="D205" s="28">
        <v>8</v>
      </c>
      <c r="E205" s="28" t="s">
        <v>9</v>
      </c>
      <c r="F205" s="28" t="s">
        <v>233</v>
      </c>
      <c r="G205" s="28" t="s">
        <v>8</v>
      </c>
      <c r="H205" s="28" t="s">
        <v>9</v>
      </c>
      <c r="I205" s="28" t="s">
        <v>234</v>
      </c>
      <c r="J205" s="28">
        <v>25</v>
      </c>
      <c r="K205" s="28">
        <f>J205*1000</f>
        <v>25000</v>
      </c>
      <c r="L205" s="28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</row>
    <row r="206" spans="1:59" s="25" customFormat="1" ht="34.5" customHeight="1">
      <c r="A206" s="28">
        <v>27</v>
      </c>
      <c r="B206" s="29">
        <v>44074</v>
      </c>
      <c r="C206" s="28" t="s">
        <v>55</v>
      </c>
      <c r="D206" s="28">
        <v>11</v>
      </c>
      <c r="E206" s="28" t="s">
        <v>9</v>
      </c>
      <c r="F206" s="28" t="s">
        <v>238</v>
      </c>
      <c r="G206" s="28" t="s">
        <v>57</v>
      </c>
      <c r="H206" s="28" t="s">
        <v>58</v>
      </c>
      <c r="I206" s="28" t="s">
        <v>63</v>
      </c>
      <c r="J206" s="28">
        <f>K206/1000</f>
        <v>2.0350000000000001</v>
      </c>
      <c r="K206" s="28">
        <v>2035</v>
      </c>
      <c r="L206" s="28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</row>
    <row r="207" spans="1:59" s="25" customFormat="1" ht="34.5" customHeight="1">
      <c r="A207" s="28">
        <v>1953</v>
      </c>
      <c r="B207" s="29">
        <v>44077</v>
      </c>
      <c r="C207" s="28" t="s">
        <v>91</v>
      </c>
      <c r="D207" s="28">
        <v>8</v>
      </c>
      <c r="E207" s="28" t="s">
        <v>9</v>
      </c>
      <c r="F207" s="28" t="s">
        <v>235</v>
      </c>
      <c r="G207" s="28" t="s">
        <v>91</v>
      </c>
      <c r="H207" s="28" t="s">
        <v>9</v>
      </c>
      <c r="I207" s="28" t="s">
        <v>236</v>
      </c>
      <c r="J207" s="28">
        <v>700</v>
      </c>
      <c r="K207" s="28">
        <f>J207*1000</f>
        <v>700000</v>
      </c>
      <c r="L207" s="28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</row>
    <row r="208" spans="1:59" s="25" customFormat="1" ht="34.5" customHeight="1">
      <c r="A208" s="28">
        <v>1953</v>
      </c>
      <c r="B208" s="29">
        <v>44077</v>
      </c>
      <c r="C208" s="28" t="s">
        <v>8</v>
      </c>
      <c r="D208" s="28">
        <v>8</v>
      </c>
      <c r="E208" s="28" t="s">
        <v>9</v>
      </c>
      <c r="F208" s="28" t="s">
        <v>235</v>
      </c>
      <c r="G208" s="28" t="s">
        <v>8</v>
      </c>
      <c r="H208" s="28" t="s">
        <v>9</v>
      </c>
      <c r="I208" s="28" t="s">
        <v>236</v>
      </c>
      <c r="J208" s="28">
        <v>300</v>
      </c>
      <c r="K208" s="28">
        <f>J208*1000</f>
        <v>300000</v>
      </c>
      <c r="L208" s="28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</row>
    <row r="209" spans="1:59" s="25" customFormat="1" ht="34.5" customHeight="1">
      <c r="A209" s="28">
        <v>94</v>
      </c>
      <c r="B209" s="29">
        <v>44088</v>
      </c>
      <c r="C209" s="28" t="s">
        <v>8</v>
      </c>
      <c r="D209" s="28">
        <v>8</v>
      </c>
      <c r="E209" s="28" t="s">
        <v>9</v>
      </c>
      <c r="F209" s="28" t="s">
        <v>30</v>
      </c>
      <c r="G209" s="28" t="s">
        <v>8</v>
      </c>
      <c r="H209" s="28" t="s">
        <v>9</v>
      </c>
      <c r="I209" s="28" t="s">
        <v>23</v>
      </c>
      <c r="J209" s="28">
        <v>200</v>
      </c>
      <c r="K209" s="28">
        <f t="shared" ref="K209:K213" si="15">J209*1000</f>
        <v>200000</v>
      </c>
      <c r="L209" s="28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</row>
    <row r="210" spans="1:59" s="25" customFormat="1" ht="34.5" customHeight="1">
      <c r="A210" s="28">
        <v>95</v>
      </c>
      <c r="B210" s="29">
        <v>44103</v>
      </c>
      <c r="C210" s="28" t="s">
        <v>91</v>
      </c>
      <c r="D210" s="28">
        <v>8</v>
      </c>
      <c r="E210" s="28" t="s">
        <v>9</v>
      </c>
      <c r="F210" s="28" t="s">
        <v>239</v>
      </c>
      <c r="G210" s="28" t="s">
        <v>91</v>
      </c>
      <c r="H210" s="28" t="s">
        <v>9</v>
      </c>
      <c r="I210" s="28" t="s">
        <v>240</v>
      </c>
      <c r="J210" s="28">
        <v>2.6</v>
      </c>
      <c r="K210" s="28">
        <f t="shared" si="15"/>
        <v>2600</v>
      </c>
      <c r="L210" s="28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</row>
    <row r="211" spans="1:59" s="25" customFormat="1" ht="34.5" customHeight="1">
      <c r="A211" s="28">
        <v>95</v>
      </c>
      <c r="B211" s="29">
        <v>44103</v>
      </c>
      <c r="C211" s="28" t="s">
        <v>8</v>
      </c>
      <c r="D211" s="28">
        <v>8</v>
      </c>
      <c r="E211" s="28" t="s">
        <v>9</v>
      </c>
      <c r="F211" s="28" t="s">
        <v>239</v>
      </c>
      <c r="G211" s="28" t="s">
        <v>8</v>
      </c>
      <c r="H211" s="28" t="s">
        <v>9</v>
      </c>
      <c r="I211" s="28" t="s">
        <v>240</v>
      </c>
      <c r="J211" s="28">
        <v>1.4</v>
      </c>
      <c r="K211" s="28">
        <f t="shared" si="15"/>
        <v>1400</v>
      </c>
      <c r="L211" s="28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</row>
    <row r="212" spans="1:59" s="25" customFormat="1" ht="34.5" customHeight="1">
      <c r="A212" s="28">
        <v>96</v>
      </c>
      <c r="B212" s="29">
        <v>44103</v>
      </c>
      <c r="C212" s="28" t="s">
        <v>91</v>
      </c>
      <c r="D212" s="28">
        <v>8</v>
      </c>
      <c r="E212" s="28" t="s">
        <v>9</v>
      </c>
      <c r="F212" s="28" t="s">
        <v>241</v>
      </c>
      <c r="G212" s="28" t="s">
        <v>91</v>
      </c>
      <c r="H212" s="28" t="s">
        <v>9</v>
      </c>
      <c r="I212" s="28" t="s">
        <v>242</v>
      </c>
      <c r="J212" s="28">
        <v>299</v>
      </c>
      <c r="K212" s="28">
        <f t="shared" si="15"/>
        <v>299000</v>
      </c>
      <c r="L212" s="28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</row>
    <row r="213" spans="1:59" s="25" customFormat="1" ht="34.5" customHeight="1">
      <c r="A213" s="28">
        <v>96</v>
      </c>
      <c r="B213" s="29">
        <v>44103</v>
      </c>
      <c r="C213" s="28" t="s">
        <v>8</v>
      </c>
      <c r="D213" s="28">
        <v>8</v>
      </c>
      <c r="E213" s="28" t="s">
        <v>9</v>
      </c>
      <c r="F213" s="28" t="s">
        <v>241</v>
      </c>
      <c r="G213" s="28" t="s">
        <v>8</v>
      </c>
      <c r="H213" s="28" t="s">
        <v>9</v>
      </c>
      <c r="I213" s="28" t="s">
        <v>242</v>
      </c>
      <c r="J213" s="28">
        <v>1</v>
      </c>
      <c r="K213" s="28">
        <f t="shared" si="15"/>
        <v>1000</v>
      </c>
      <c r="L213" s="28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</row>
    <row r="214" spans="1:59" s="25" customFormat="1" ht="34.5" customHeight="1">
      <c r="A214" s="28">
        <v>2088</v>
      </c>
      <c r="B214" s="29">
        <v>44103</v>
      </c>
      <c r="C214" s="28" t="s">
        <v>228</v>
      </c>
      <c r="D214" s="28">
        <v>5</v>
      </c>
      <c r="E214" s="28" t="s">
        <v>9</v>
      </c>
      <c r="F214" s="28" t="s">
        <v>31</v>
      </c>
      <c r="G214" s="30" t="s">
        <v>71</v>
      </c>
      <c r="H214" s="28" t="s">
        <v>58</v>
      </c>
      <c r="I214" s="28" t="s">
        <v>72</v>
      </c>
      <c r="J214" s="28">
        <f>K214/1000</f>
        <v>224</v>
      </c>
      <c r="K214" s="28">
        <v>224000</v>
      </c>
      <c r="L214" s="28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</row>
    <row r="215" spans="1:59" s="25" customFormat="1" ht="34.5" customHeight="1">
      <c r="A215" s="28">
        <v>99</v>
      </c>
      <c r="B215" s="29">
        <v>44111</v>
      </c>
      <c r="C215" s="28" t="s">
        <v>188</v>
      </c>
      <c r="D215" s="28">
        <v>8</v>
      </c>
      <c r="E215" s="28" t="s">
        <v>9</v>
      </c>
      <c r="F215" s="28" t="s">
        <v>243</v>
      </c>
      <c r="G215" s="30" t="s">
        <v>188</v>
      </c>
      <c r="H215" s="28" t="s">
        <v>9</v>
      </c>
      <c r="I215" s="28" t="s">
        <v>244</v>
      </c>
      <c r="J215" s="28">
        <v>18.5</v>
      </c>
      <c r="K215" s="28">
        <f t="shared" ref="K215:K216" si="16">J215*1000</f>
        <v>18500</v>
      </c>
      <c r="L215" s="28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</row>
    <row r="216" spans="1:59" s="25" customFormat="1" ht="34.5" customHeight="1">
      <c r="A216" s="28">
        <v>100</v>
      </c>
      <c r="B216" s="29">
        <v>44111</v>
      </c>
      <c r="C216" s="28" t="s">
        <v>91</v>
      </c>
      <c r="D216" s="28">
        <v>8</v>
      </c>
      <c r="E216" s="28" t="s">
        <v>9</v>
      </c>
      <c r="F216" s="28" t="s">
        <v>245</v>
      </c>
      <c r="G216" s="30" t="s">
        <v>91</v>
      </c>
      <c r="H216" s="28" t="s">
        <v>9</v>
      </c>
      <c r="I216" s="28" t="s">
        <v>242</v>
      </c>
      <c r="J216" s="28">
        <v>214</v>
      </c>
      <c r="K216" s="28">
        <f t="shared" si="16"/>
        <v>214000</v>
      </c>
      <c r="L216" s="28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</row>
    <row r="217" spans="1:59" s="25" customFormat="1" ht="34.5" customHeight="1">
      <c r="A217" s="28">
        <v>102</v>
      </c>
      <c r="B217" s="29">
        <v>44118</v>
      </c>
      <c r="C217" s="28" t="s">
        <v>91</v>
      </c>
      <c r="D217" s="28">
        <v>8</v>
      </c>
      <c r="E217" s="28" t="s">
        <v>9</v>
      </c>
      <c r="F217" s="28" t="s">
        <v>246</v>
      </c>
      <c r="G217" s="30" t="s">
        <v>91</v>
      </c>
      <c r="H217" s="28" t="s">
        <v>9</v>
      </c>
      <c r="I217" s="28" t="s">
        <v>247</v>
      </c>
      <c r="J217" s="28">
        <v>157</v>
      </c>
      <c r="K217" s="28">
        <f>J217*1000</f>
        <v>157000</v>
      </c>
      <c r="L217" s="28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</row>
    <row r="218" spans="1:59" s="25" customFormat="1" ht="34.5" customHeight="1">
      <c r="A218" s="28">
        <v>103</v>
      </c>
      <c r="B218" s="29">
        <v>44118</v>
      </c>
      <c r="C218" s="28" t="s">
        <v>91</v>
      </c>
      <c r="D218" s="28">
        <v>8</v>
      </c>
      <c r="E218" s="28" t="s">
        <v>9</v>
      </c>
      <c r="F218" s="28" t="s">
        <v>248</v>
      </c>
      <c r="G218" s="30" t="s">
        <v>91</v>
      </c>
      <c r="H218" s="28" t="s">
        <v>9</v>
      </c>
      <c r="I218" s="28" t="s">
        <v>249</v>
      </c>
      <c r="J218" s="28">
        <v>150</v>
      </c>
      <c r="K218" s="28">
        <f>J218*1000</f>
        <v>150000</v>
      </c>
      <c r="L218" s="28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</row>
    <row r="219" spans="1:59" s="25" customFormat="1" ht="34.5" customHeight="1">
      <c r="A219" s="28">
        <v>103</v>
      </c>
      <c r="B219" s="29">
        <v>44118</v>
      </c>
      <c r="C219" s="28" t="s">
        <v>8</v>
      </c>
      <c r="D219" s="28">
        <v>8</v>
      </c>
      <c r="E219" s="28" t="s">
        <v>9</v>
      </c>
      <c r="F219" s="28" t="s">
        <v>248</v>
      </c>
      <c r="G219" s="30" t="s">
        <v>8</v>
      </c>
      <c r="H219" s="28" t="s">
        <v>9</v>
      </c>
      <c r="I219" s="28" t="s">
        <v>249</v>
      </c>
      <c r="J219" s="28">
        <v>100</v>
      </c>
      <c r="K219" s="28">
        <f>J219*1000</f>
        <v>100000</v>
      </c>
      <c r="L219" s="28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</row>
    <row r="220" spans="1:59" s="25" customFormat="1" ht="34.5" customHeight="1">
      <c r="A220" s="28">
        <v>2182</v>
      </c>
      <c r="B220" s="29">
        <v>44119</v>
      </c>
      <c r="C220" s="28" t="s">
        <v>250</v>
      </c>
      <c r="D220" s="28">
        <v>10</v>
      </c>
      <c r="E220" s="28" t="s">
        <v>9</v>
      </c>
      <c r="F220" s="28" t="s">
        <v>251</v>
      </c>
      <c r="G220" s="30" t="s">
        <v>71</v>
      </c>
      <c r="H220" s="28" t="s">
        <v>58</v>
      </c>
      <c r="I220" s="28" t="s">
        <v>72</v>
      </c>
      <c r="J220" s="28">
        <f>K220/1000</f>
        <v>170</v>
      </c>
      <c r="K220" s="28">
        <v>170000</v>
      </c>
      <c r="L220" s="28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</row>
    <row r="221" spans="1:59" s="25" customFormat="1" ht="34.5" customHeight="1">
      <c r="A221" s="28">
        <v>2237</v>
      </c>
      <c r="B221" s="29">
        <v>44119</v>
      </c>
      <c r="C221" s="28" t="s">
        <v>47</v>
      </c>
      <c r="D221" s="28">
        <v>8</v>
      </c>
      <c r="E221" s="28" t="s">
        <v>9</v>
      </c>
      <c r="F221" s="28" t="s">
        <v>252</v>
      </c>
      <c r="G221" s="30" t="s">
        <v>47</v>
      </c>
      <c r="H221" s="28" t="s">
        <v>9</v>
      </c>
      <c r="I221" s="28" t="s">
        <v>253</v>
      </c>
      <c r="J221" s="28">
        <v>13.4</v>
      </c>
      <c r="K221" s="28">
        <v>13400</v>
      </c>
      <c r="L221" s="28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</row>
    <row r="222" spans="1:59" s="25" customFormat="1" ht="34.5" customHeight="1">
      <c r="A222" s="28">
        <v>2283</v>
      </c>
      <c r="B222" s="29">
        <v>44126</v>
      </c>
      <c r="C222" s="28" t="s">
        <v>102</v>
      </c>
      <c r="D222" s="28">
        <v>8</v>
      </c>
      <c r="E222" s="28" t="s">
        <v>9</v>
      </c>
      <c r="F222" s="28" t="s">
        <v>254</v>
      </c>
      <c r="G222" s="30" t="s">
        <v>102</v>
      </c>
      <c r="H222" s="28" t="s">
        <v>9</v>
      </c>
      <c r="I222" s="28" t="s">
        <v>255</v>
      </c>
      <c r="J222" s="28">
        <v>41</v>
      </c>
      <c r="K222" s="28">
        <f t="shared" ref="K222:K230" si="17">J222*1000</f>
        <v>41000</v>
      </c>
      <c r="L222" s="28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</row>
    <row r="223" spans="1:59" s="25" customFormat="1" ht="34.5" customHeight="1">
      <c r="A223" s="28">
        <v>2303</v>
      </c>
      <c r="B223" s="29">
        <v>44127</v>
      </c>
      <c r="C223" s="28" t="s">
        <v>91</v>
      </c>
      <c r="D223" s="28">
        <v>8</v>
      </c>
      <c r="E223" s="28" t="s">
        <v>9</v>
      </c>
      <c r="F223" s="28" t="s">
        <v>256</v>
      </c>
      <c r="G223" s="30" t="s">
        <v>91</v>
      </c>
      <c r="H223" s="28" t="s">
        <v>9</v>
      </c>
      <c r="I223" s="28" t="s">
        <v>257</v>
      </c>
      <c r="J223" s="28">
        <v>429.82</v>
      </c>
      <c r="K223" s="28">
        <f t="shared" si="17"/>
        <v>429820</v>
      </c>
      <c r="L223" s="28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</row>
    <row r="224" spans="1:59" s="25" customFormat="1" ht="34.5" customHeight="1">
      <c r="A224" s="28">
        <v>2303</v>
      </c>
      <c r="B224" s="29">
        <v>44127</v>
      </c>
      <c r="C224" s="28" t="s">
        <v>8</v>
      </c>
      <c r="D224" s="28">
        <v>8</v>
      </c>
      <c r="E224" s="28" t="s">
        <v>9</v>
      </c>
      <c r="F224" s="28" t="s">
        <v>256</v>
      </c>
      <c r="G224" s="30" t="s">
        <v>8</v>
      </c>
      <c r="H224" s="28" t="s">
        <v>9</v>
      </c>
      <c r="I224" s="28" t="s">
        <v>257</v>
      </c>
      <c r="J224" s="28">
        <v>260.75400000000002</v>
      </c>
      <c r="K224" s="28">
        <f t="shared" si="17"/>
        <v>260754.00000000003</v>
      </c>
      <c r="L224" s="28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</row>
    <row r="225" spans="1:59" s="25" customFormat="1" ht="34.5" customHeight="1">
      <c r="A225" s="28">
        <v>2304</v>
      </c>
      <c r="B225" s="29">
        <v>44127</v>
      </c>
      <c r="C225" s="28" t="s">
        <v>91</v>
      </c>
      <c r="D225" s="28">
        <v>8</v>
      </c>
      <c r="E225" s="28" t="s">
        <v>9</v>
      </c>
      <c r="F225" s="28" t="s">
        <v>256</v>
      </c>
      <c r="G225" s="30" t="s">
        <v>91</v>
      </c>
      <c r="H225" s="28" t="s">
        <v>9</v>
      </c>
      <c r="I225" s="28" t="s">
        <v>258</v>
      </c>
      <c r="J225" s="28">
        <v>200</v>
      </c>
      <c r="K225" s="28">
        <f t="shared" si="17"/>
        <v>200000</v>
      </c>
      <c r="L225" s="28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</row>
    <row r="226" spans="1:59" s="25" customFormat="1" ht="34.5" customHeight="1">
      <c r="A226" s="28">
        <v>2304</v>
      </c>
      <c r="B226" s="29">
        <v>44127</v>
      </c>
      <c r="C226" s="28" t="s">
        <v>8</v>
      </c>
      <c r="D226" s="28">
        <v>8</v>
      </c>
      <c r="E226" s="28" t="s">
        <v>9</v>
      </c>
      <c r="F226" s="28" t="s">
        <v>256</v>
      </c>
      <c r="G226" s="30" t="s">
        <v>8</v>
      </c>
      <c r="H226" s="28" t="s">
        <v>9</v>
      </c>
      <c r="I226" s="28" t="s">
        <v>258</v>
      </c>
      <c r="J226" s="28">
        <v>150</v>
      </c>
      <c r="K226" s="28">
        <f t="shared" si="17"/>
        <v>150000</v>
      </c>
      <c r="L226" s="28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</row>
    <row r="227" spans="1:59" s="25" customFormat="1" ht="34.5" customHeight="1">
      <c r="A227" s="28">
        <v>104</v>
      </c>
      <c r="B227" s="29">
        <v>44130</v>
      </c>
      <c r="C227" s="28" t="s">
        <v>91</v>
      </c>
      <c r="D227" s="28">
        <v>8</v>
      </c>
      <c r="E227" s="28" t="s">
        <v>9</v>
      </c>
      <c r="F227" s="28" t="s">
        <v>207</v>
      </c>
      <c r="G227" s="30" t="s">
        <v>91</v>
      </c>
      <c r="H227" s="28" t="s">
        <v>9</v>
      </c>
      <c r="I227" s="28" t="s">
        <v>259</v>
      </c>
      <c r="J227" s="28">
        <v>116</v>
      </c>
      <c r="K227" s="28">
        <f t="shared" si="17"/>
        <v>116000</v>
      </c>
      <c r="L227" s="28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</row>
    <row r="228" spans="1:59" s="25" customFormat="1" ht="34.5" customHeight="1">
      <c r="A228" s="28">
        <v>104</v>
      </c>
      <c r="B228" s="29">
        <v>44130</v>
      </c>
      <c r="C228" s="28" t="s">
        <v>8</v>
      </c>
      <c r="D228" s="28">
        <v>8</v>
      </c>
      <c r="E228" s="28" t="s">
        <v>9</v>
      </c>
      <c r="F228" s="28" t="s">
        <v>207</v>
      </c>
      <c r="G228" s="30" t="s">
        <v>8</v>
      </c>
      <c r="H228" s="28" t="s">
        <v>9</v>
      </c>
      <c r="I228" s="28" t="s">
        <v>259</v>
      </c>
      <c r="J228" s="28">
        <v>57</v>
      </c>
      <c r="K228" s="28">
        <f t="shared" si="17"/>
        <v>57000</v>
      </c>
      <c r="L228" s="28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</row>
    <row r="229" spans="1:59" s="25" customFormat="1" ht="34.5" customHeight="1">
      <c r="A229" s="28">
        <v>105</v>
      </c>
      <c r="B229" s="29">
        <v>44130</v>
      </c>
      <c r="C229" s="28" t="s">
        <v>91</v>
      </c>
      <c r="D229" s="28">
        <v>8</v>
      </c>
      <c r="E229" s="28" t="s">
        <v>9</v>
      </c>
      <c r="F229" s="28" t="s">
        <v>191</v>
      </c>
      <c r="G229" s="30" t="s">
        <v>91</v>
      </c>
      <c r="H229" s="28" t="s">
        <v>9</v>
      </c>
      <c r="I229" s="28" t="s">
        <v>260</v>
      </c>
      <c r="J229" s="28">
        <v>22.93</v>
      </c>
      <c r="K229" s="28">
        <f t="shared" si="17"/>
        <v>22930</v>
      </c>
      <c r="L229" s="28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</row>
    <row r="230" spans="1:59" s="25" customFormat="1" ht="34.5" customHeight="1">
      <c r="A230" s="28">
        <v>105</v>
      </c>
      <c r="B230" s="29">
        <v>44130</v>
      </c>
      <c r="C230" s="28" t="s">
        <v>8</v>
      </c>
      <c r="D230" s="28">
        <v>8</v>
      </c>
      <c r="E230" s="28" t="s">
        <v>9</v>
      </c>
      <c r="F230" s="28" t="s">
        <v>191</v>
      </c>
      <c r="G230" s="30" t="s">
        <v>8</v>
      </c>
      <c r="H230" s="28" t="s">
        <v>9</v>
      </c>
      <c r="I230" s="28" t="s">
        <v>260</v>
      </c>
      <c r="J230" s="28">
        <v>10</v>
      </c>
      <c r="K230" s="28">
        <f t="shared" si="17"/>
        <v>10000</v>
      </c>
      <c r="L230" s="28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</row>
    <row r="231" spans="1:59" s="25" customFormat="1" ht="34.5" customHeight="1">
      <c r="A231" s="28">
        <v>2342</v>
      </c>
      <c r="B231" s="29">
        <v>44141</v>
      </c>
      <c r="C231" s="28" t="s">
        <v>69</v>
      </c>
      <c r="D231" s="28">
        <v>10</v>
      </c>
      <c r="E231" s="28" t="s">
        <v>9</v>
      </c>
      <c r="F231" s="28" t="s">
        <v>261</v>
      </c>
      <c r="G231" s="30" t="s">
        <v>71</v>
      </c>
      <c r="H231" s="28" t="s">
        <v>58</v>
      </c>
      <c r="I231" s="28" t="s">
        <v>262</v>
      </c>
      <c r="J231" s="28">
        <f>K231/1000</f>
        <v>104</v>
      </c>
      <c r="K231" s="28">
        <v>104000</v>
      </c>
      <c r="L231" s="28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</row>
    <row r="232" spans="1:59" s="25" customFormat="1" ht="34.5" customHeight="1">
      <c r="A232" s="28">
        <v>106</v>
      </c>
      <c r="B232" s="29">
        <v>44138</v>
      </c>
      <c r="C232" s="28" t="s">
        <v>91</v>
      </c>
      <c r="D232" s="28">
        <v>8</v>
      </c>
      <c r="E232" s="28" t="s">
        <v>9</v>
      </c>
      <c r="F232" s="28" t="s">
        <v>196</v>
      </c>
      <c r="G232" s="30" t="s">
        <v>91</v>
      </c>
      <c r="H232" s="28" t="s">
        <v>9</v>
      </c>
      <c r="I232" s="28" t="s">
        <v>263</v>
      </c>
      <c r="J232" s="28">
        <v>240</v>
      </c>
      <c r="K232" s="28">
        <f t="shared" ref="K232:K244" si="18">J232*1000</f>
        <v>240000</v>
      </c>
      <c r="L232" s="28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</row>
    <row r="233" spans="1:59" s="25" customFormat="1" ht="34.5" customHeight="1">
      <c r="A233" s="28">
        <v>106</v>
      </c>
      <c r="B233" s="29">
        <v>44138</v>
      </c>
      <c r="C233" s="28" t="s">
        <v>8</v>
      </c>
      <c r="D233" s="28">
        <v>8</v>
      </c>
      <c r="E233" s="28" t="s">
        <v>9</v>
      </c>
      <c r="F233" s="28" t="s">
        <v>196</v>
      </c>
      <c r="G233" s="30" t="s">
        <v>8</v>
      </c>
      <c r="H233" s="28" t="s">
        <v>9</v>
      </c>
      <c r="I233" s="28" t="s">
        <v>263</v>
      </c>
      <c r="J233" s="28">
        <v>10</v>
      </c>
      <c r="K233" s="28">
        <f t="shared" si="18"/>
        <v>10000</v>
      </c>
      <c r="L233" s="28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</row>
    <row r="234" spans="1:59" s="25" customFormat="1" ht="34.5" customHeight="1">
      <c r="A234" s="28">
        <v>107</v>
      </c>
      <c r="B234" s="29">
        <v>44140</v>
      </c>
      <c r="C234" s="28" t="s">
        <v>91</v>
      </c>
      <c r="D234" s="28">
        <v>8</v>
      </c>
      <c r="E234" s="28" t="s">
        <v>9</v>
      </c>
      <c r="F234" s="28" t="s">
        <v>26</v>
      </c>
      <c r="G234" s="30" t="s">
        <v>91</v>
      </c>
      <c r="H234" s="28" t="s">
        <v>9</v>
      </c>
      <c r="I234" s="28" t="s">
        <v>247</v>
      </c>
      <c r="J234" s="28">
        <v>140</v>
      </c>
      <c r="K234" s="28">
        <f t="shared" si="18"/>
        <v>140000</v>
      </c>
      <c r="L234" s="28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</row>
    <row r="235" spans="1:59" s="25" customFormat="1" ht="34.5" customHeight="1">
      <c r="A235" s="28">
        <v>107</v>
      </c>
      <c r="B235" s="29">
        <v>44140</v>
      </c>
      <c r="C235" s="28" t="s">
        <v>8</v>
      </c>
      <c r="D235" s="28">
        <v>8</v>
      </c>
      <c r="E235" s="28" t="s">
        <v>9</v>
      </c>
      <c r="F235" s="28" t="s">
        <v>26</v>
      </c>
      <c r="G235" s="30" t="s">
        <v>8</v>
      </c>
      <c r="H235" s="28" t="s">
        <v>9</v>
      </c>
      <c r="I235" s="28" t="s">
        <v>247</v>
      </c>
      <c r="J235" s="28">
        <v>10</v>
      </c>
      <c r="K235" s="28">
        <f t="shared" si="18"/>
        <v>10000</v>
      </c>
      <c r="L235" s="28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</row>
    <row r="236" spans="1:59" s="25" customFormat="1" ht="34.5" customHeight="1">
      <c r="A236" s="28">
        <v>108</v>
      </c>
      <c r="B236" s="29">
        <v>44140</v>
      </c>
      <c r="C236" s="28" t="s">
        <v>91</v>
      </c>
      <c r="D236" s="28">
        <v>8</v>
      </c>
      <c r="E236" s="28" t="s">
        <v>9</v>
      </c>
      <c r="F236" s="28" t="s">
        <v>173</v>
      </c>
      <c r="G236" s="30" t="s">
        <v>91</v>
      </c>
      <c r="H236" s="28" t="s">
        <v>9</v>
      </c>
      <c r="I236" s="28" t="s">
        <v>264</v>
      </c>
      <c r="J236" s="28">
        <v>44</v>
      </c>
      <c r="K236" s="28">
        <f t="shared" si="18"/>
        <v>44000</v>
      </c>
      <c r="L236" s="28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</row>
    <row r="237" spans="1:59" s="25" customFormat="1" ht="34.5" customHeight="1">
      <c r="A237" s="28">
        <v>108</v>
      </c>
      <c r="B237" s="29">
        <v>44140</v>
      </c>
      <c r="C237" s="28" t="s">
        <v>8</v>
      </c>
      <c r="D237" s="28">
        <v>8</v>
      </c>
      <c r="E237" s="28" t="s">
        <v>9</v>
      </c>
      <c r="F237" s="28" t="s">
        <v>173</v>
      </c>
      <c r="G237" s="30" t="s">
        <v>8</v>
      </c>
      <c r="H237" s="28" t="s">
        <v>9</v>
      </c>
      <c r="I237" s="28" t="s">
        <v>264</v>
      </c>
      <c r="J237" s="28">
        <v>44</v>
      </c>
      <c r="K237" s="28">
        <f t="shared" si="18"/>
        <v>44000</v>
      </c>
      <c r="L237" s="28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</row>
    <row r="238" spans="1:59" s="25" customFormat="1" ht="34.5" customHeight="1">
      <c r="A238" s="28">
        <v>109</v>
      </c>
      <c r="B238" s="29">
        <v>44147</v>
      </c>
      <c r="C238" s="28" t="s">
        <v>8</v>
      </c>
      <c r="D238" s="28">
        <v>8</v>
      </c>
      <c r="E238" s="28" t="s">
        <v>9</v>
      </c>
      <c r="F238" s="28" t="s">
        <v>265</v>
      </c>
      <c r="G238" s="30" t="s">
        <v>8</v>
      </c>
      <c r="H238" s="28" t="s">
        <v>9</v>
      </c>
      <c r="I238" s="28" t="s">
        <v>266</v>
      </c>
      <c r="J238" s="28">
        <v>20</v>
      </c>
      <c r="K238" s="28">
        <f t="shared" si="18"/>
        <v>20000</v>
      </c>
      <c r="L238" s="28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</row>
    <row r="239" spans="1:59" s="25" customFormat="1" ht="34.5" customHeight="1">
      <c r="A239" s="28">
        <v>110</v>
      </c>
      <c r="B239" s="29">
        <v>44147</v>
      </c>
      <c r="C239" s="28" t="s">
        <v>188</v>
      </c>
      <c r="D239" s="28">
        <v>8</v>
      </c>
      <c r="E239" s="28" t="s">
        <v>9</v>
      </c>
      <c r="F239" s="28" t="s">
        <v>267</v>
      </c>
      <c r="G239" s="30" t="s">
        <v>91</v>
      </c>
      <c r="H239" s="28" t="s">
        <v>9</v>
      </c>
      <c r="I239" s="28" t="s">
        <v>268</v>
      </c>
      <c r="J239" s="28">
        <v>10</v>
      </c>
      <c r="K239" s="28">
        <f t="shared" si="18"/>
        <v>10000</v>
      </c>
      <c r="L239" s="28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</row>
    <row r="240" spans="1:59" s="25" customFormat="1" ht="34.5" customHeight="1">
      <c r="A240" s="28">
        <v>111</v>
      </c>
      <c r="B240" s="29">
        <v>44154</v>
      </c>
      <c r="C240" s="28" t="s">
        <v>8</v>
      </c>
      <c r="D240" s="28">
        <v>8</v>
      </c>
      <c r="E240" s="28" t="s">
        <v>9</v>
      </c>
      <c r="F240" s="28" t="s">
        <v>243</v>
      </c>
      <c r="G240" s="30" t="s">
        <v>8</v>
      </c>
      <c r="H240" s="28" t="s">
        <v>9</v>
      </c>
      <c r="I240" s="28" t="s">
        <v>267</v>
      </c>
      <c r="J240" s="28">
        <v>53.5</v>
      </c>
      <c r="K240" s="28">
        <f t="shared" si="18"/>
        <v>53500</v>
      </c>
      <c r="L240" s="28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</row>
    <row r="241" spans="1:59" s="25" customFormat="1" ht="34.5" customHeight="1">
      <c r="A241" s="28">
        <v>112</v>
      </c>
      <c r="B241" s="29">
        <v>44154</v>
      </c>
      <c r="C241" s="28" t="s">
        <v>91</v>
      </c>
      <c r="D241" s="28">
        <v>8</v>
      </c>
      <c r="E241" s="28" t="s">
        <v>9</v>
      </c>
      <c r="F241" s="28" t="s">
        <v>269</v>
      </c>
      <c r="G241" s="30" t="s">
        <v>91</v>
      </c>
      <c r="H241" s="28" t="s">
        <v>9</v>
      </c>
      <c r="I241" s="28" t="s">
        <v>212</v>
      </c>
      <c r="J241" s="28">
        <v>180</v>
      </c>
      <c r="K241" s="28">
        <f t="shared" si="18"/>
        <v>180000</v>
      </c>
      <c r="L241" s="28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</row>
    <row r="242" spans="1:59" s="25" customFormat="1" ht="34.5" customHeight="1">
      <c r="A242" s="28">
        <v>112</v>
      </c>
      <c r="B242" s="29">
        <v>44154</v>
      </c>
      <c r="C242" s="28" t="s">
        <v>8</v>
      </c>
      <c r="D242" s="28">
        <v>8</v>
      </c>
      <c r="E242" s="28" t="s">
        <v>9</v>
      </c>
      <c r="F242" s="28" t="s">
        <v>269</v>
      </c>
      <c r="G242" s="30" t="s">
        <v>8</v>
      </c>
      <c r="H242" s="28" t="s">
        <v>9</v>
      </c>
      <c r="I242" s="28" t="s">
        <v>212</v>
      </c>
      <c r="J242" s="28">
        <v>20</v>
      </c>
      <c r="K242" s="28">
        <f t="shared" si="18"/>
        <v>20000</v>
      </c>
      <c r="L242" s="28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</row>
    <row r="243" spans="1:59" s="25" customFormat="1" ht="34.5" customHeight="1">
      <c r="A243" s="28">
        <v>113</v>
      </c>
      <c r="B243" s="29">
        <v>44154</v>
      </c>
      <c r="C243" s="28" t="s">
        <v>91</v>
      </c>
      <c r="D243" s="28">
        <v>8</v>
      </c>
      <c r="E243" s="28" t="s">
        <v>9</v>
      </c>
      <c r="F243" s="28" t="s">
        <v>269</v>
      </c>
      <c r="G243" s="30" t="s">
        <v>91</v>
      </c>
      <c r="H243" s="28" t="s">
        <v>9</v>
      </c>
      <c r="I243" s="28" t="s">
        <v>270</v>
      </c>
      <c r="J243" s="28">
        <v>360</v>
      </c>
      <c r="K243" s="28">
        <f t="shared" si="18"/>
        <v>360000</v>
      </c>
      <c r="L243" s="28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</row>
    <row r="244" spans="1:59" s="25" customFormat="1" ht="34.5" customHeight="1">
      <c r="A244" s="28">
        <v>113</v>
      </c>
      <c r="B244" s="29">
        <v>44154</v>
      </c>
      <c r="C244" s="28" t="s">
        <v>8</v>
      </c>
      <c r="D244" s="28">
        <v>8</v>
      </c>
      <c r="E244" s="28" t="s">
        <v>9</v>
      </c>
      <c r="F244" s="28" t="s">
        <v>269</v>
      </c>
      <c r="G244" s="30" t="s">
        <v>8</v>
      </c>
      <c r="H244" s="28" t="s">
        <v>9</v>
      </c>
      <c r="I244" s="28" t="s">
        <v>270</v>
      </c>
      <c r="J244" s="28">
        <v>40</v>
      </c>
      <c r="K244" s="28">
        <f t="shared" si="18"/>
        <v>40000</v>
      </c>
      <c r="L244" s="28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</row>
    <row r="245" spans="1:59" s="25" customFormat="1" ht="34.5" customHeight="1">
      <c r="A245" s="28">
        <v>2487</v>
      </c>
      <c r="B245" s="29">
        <v>44154</v>
      </c>
      <c r="C245" s="28" t="s">
        <v>47</v>
      </c>
      <c r="D245" s="28">
        <v>8</v>
      </c>
      <c r="E245" s="28" t="s">
        <v>9</v>
      </c>
      <c r="F245" s="28" t="s">
        <v>271</v>
      </c>
      <c r="G245" s="30" t="s">
        <v>47</v>
      </c>
      <c r="H245" s="28" t="s">
        <v>9</v>
      </c>
      <c r="I245" s="28" t="s">
        <v>272</v>
      </c>
      <c r="J245" s="28">
        <v>20</v>
      </c>
      <c r="K245" s="28">
        <v>20000</v>
      </c>
      <c r="L245" s="28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</row>
    <row r="246" spans="1:59" s="25" customFormat="1" ht="34.5" customHeight="1">
      <c r="A246" s="28">
        <v>2488</v>
      </c>
      <c r="B246" s="29">
        <v>44154</v>
      </c>
      <c r="C246" s="28" t="s">
        <v>47</v>
      </c>
      <c r="D246" s="28">
        <v>8</v>
      </c>
      <c r="E246" s="28" t="s">
        <v>9</v>
      </c>
      <c r="F246" s="28" t="s">
        <v>273</v>
      </c>
      <c r="G246" s="30" t="s">
        <v>47</v>
      </c>
      <c r="H246" s="28" t="s">
        <v>9</v>
      </c>
      <c r="I246" s="28" t="s">
        <v>274</v>
      </c>
      <c r="J246" s="28">
        <v>5</v>
      </c>
      <c r="K246" s="28">
        <v>50000</v>
      </c>
      <c r="L246" s="28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</row>
    <row r="247" spans="1:59" s="25" customFormat="1" ht="34.5" customHeight="1">
      <c r="A247" s="28">
        <v>2489</v>
      </c>
      <c r="B247" s="29">
        <v>44154</v>
      </c>
      <c r="C247" s="28" t="s">
        <v>47</v>
      </c>
      <c r="D247" s="28">
        <v>8</v>
      </c>
      <c r="E247" s="28" t="s">
        <v>9</v>
      </c>
      <c r="F247" s="28" t="s">
        <v>275</v>
      </c>
      <c r="G247" s="30" t="s">
        <v>47</v>
      </c>
      <c r="H247" s="28" t="s">
        <v>9</v>
      </c>
      <c r="I247" s="28" t="s">
        <v>276</v>
      </c>
      <c r="J247" s="28">
        <v>3</v>
      </c>
      <c r="K247" s="28">
        <v>30000</v>
      </c>
      <c r="L247" s="28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</row>
    <row r="248" spans="1:59" s="25" customFormat="1" ht="34.5" customHeight="1">
      <c r="A248" s="28">
        <v>2490</v>
      </c>
      <c r="B248" s="29">
        <v>44154</v>
      </c>
      <c r="C248" s="28" t="s">
        <v>47</v>
      </c>
      <c r="D248" s="28">
        <v>8</v>
      </c>
      <c r="E248" s="28" t="s">
        <v>9</v>
      </c>
      <c r="F248" s="28" t="s">
        <v>277</v>
      </c>
      <c r="G248" s="30" t="s">
        <v>47</v>
      </c>
      <c r="H248" s="28" t="s">
        <v>9</v>
      </c>
      <c r="I248" s="28" t="s">
        <v>278</v>
      </c>
      <c r="J248" s="28">
        <v>3</v>
      </c>
      <c r="K248" s="28">
        <v>30000</v>
      </c>
      <c r="L248" s="28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</row>
    <row r="249" spans="1:59" s="25" customFormat="1" ht="34.5" customHeight="1">
      <c r="A249" s="28">
        <v>2491</v>
      </c>
      <c r="B249" s="29">
        <v>44154</v>
      </c>
      <c r="C249" s="28" t="s">
        <v>47</v>
      </c>
      <c r="D249" s="28">
        <v>8</v>
      </c>
      <c r="E249" s="28" t="s">
        <v>9</v>
      </c>
      <c r="F249" s="28" t="s">
        <v>279</v>
      </c>
      <c r="G249" s="30" t="s">
        <v>47</v>
      </c>
      <c r="H249" s="28" t="s">
        <v>9</v>
      </c>
      <c r="I249" s="28" t="s">
        <v>280</v>
      </c>
      <c r="J249" s="28">
        <v>3</v>
      </c>
      <c r="K249" s="28">
        <v>30000</v>
      </c>
      <c r="L249" s="28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</row>
    <row r="250" spans="1:59" s="25" customFormat="1" ht="34.5" customHeight="1">
      <c r="A250" s="28">
        <v>114</v>
      </c>
      <c r="B250" s="29">
        <v>44158</v>
      </c>
      <c r="C250" s="28" t="s">
        <v>91</v>
      </c>
      <c r="D250" s="28">
        <v>8</v>
      </c>
      <c r="E250" s="28" t="s">
        <v>9</v>
      </c>
      <c r="F250" s="28" t="s">
        <v>281</v>
      </c>
      <c r="G250" s="30" t="s">
        <v>91</v>
      </c>
      <c r="H250" s="28" t="s">
        <v>9</v>
      </c>
      <c r="I250" s="28" t="s">
        <v>282</v>
      </c>
      <c r="J250" s="28">
        <v>349</v>
      </c>
      <c r="K250" s="28">
        <f t="shared" ref="K250:K277" si="19">J250*1000</f>
        <v>349000</v>
      </c>
      <c r="L250" s="28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</row>
    <row r="251" spans="1:59" s="25" customFormat="1" ht="34.5" customHeight="1">
      <c r="A251" s="28">
        <v>114</v>
      </c>
      <c r="B251" s="29">
        <v>44158</v>
      </c>
      <c r="C251" s="28" t="s">
        <v>8</v>
      </c>
      <c r="D251" s="28">
        <v>8</v>
      </c>
      <c r="E251" s="28" t="s">
        <v>9</v>
      </c>
      <c r="F251" s="28" t="s">
        <v>281</v>
      </c>
      <c r="G251" s="30" t="s">
        <v>8</v>
      </c>
      <c r="H251" s="28" t="s">
        <v>9</v>
      </c>
      <c r="I251" s="28" t="s">
        <v>282</v>
      </c>
      <c r="J251" s="28">
        <v>1</v>
      </c>
      <c r="K251" s="28">
        <f t="shared" si="19"/>
        <v>1000</v>
      </c>
      <c r="L251" s="28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</row>
    <row r="252" spans="1:59" s="25" customFormat="1" ht="34.5" customHeight="1">
      <c r="A252" s="28">
        <v>115</v>
      </c>
      <c r="B252" s="29">
        <v>44158</v>
      </c>
      <c r="C252" s="28" t="s">
        <v>8</v>
      </c>
      <c r="D252" s="28">
        <v>8</v>
      </c>
      <c r="E252" s="28" t="s">
        <v>9</v>
      </c>
      <c r="F252" s="28" t="s">
        <v>283</v>
      </c>
      <c r="G252" s="30" t="s">
        <v>8</v>
      </c>
      <c r="H252" s="28" t="s">
        <v>9</v>
      </c>
      <c r="I252" s="28" t="s">
        <v>176</v>
      </c>
      <c r="J252" s="28">
        <v>94</v>
      </c>
      <c r="K252" s="28">
        <f t="shared" si="19"/>
        <v>94000</v>
      </c>
      <c r="L252" s="28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</row>
    <row r="253" spans="1:59" s="25" customFormat="1" ht="34.5" customHeight="1">
      <c r="A253" s="28">
        <v>116</v>
      </c>
      <c r="B253" s="29">
        <v>44158</v>
      </c>
      <c r="C253" s="28" t="s">
        <v>91</v>
      </c>
      <c r="D253" s="28">
        <v>8</v>
      </c>
      <c r="E253" s="28" t="s">
        <v>9</v>
      </c>
      <c r="F253" s="28" t="s">
        <v>269</v>
      </c>
      <c r="G253" s="30" t="s">
        <v>91</v>
      </c>
      <c r="H253" s="28" t="s">
        <v>9</v>
      </c>
      <c r="I253" s="28" t="s">
        <v>247</v>
      </c>
      <c r="J253" s="28">
        <v>220</v>
      </c>
      <c r="K253" s="28">
        <f t="shared" si="19"/>
        <v>220000</v>
      </c>
      <c r="L253" s="28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</row>
    <row r="254" spans="1:59" s="25" customFormat="1" ht="34.5" customHeight="1">
      <c r="A254" s="28">
        <v>116</v>
      </c>
      <c r="B254" s="29">
        <v>44158</v>
      </c>
      <c r="C254" s="28" t="s">
        <v>8</v>
      </c>
      <c r="D254" s="28">
        <v>8</v>
      </c>
      <c r="E254" s="28" t="s">
        <v>9</v>
      </c>
      <c r="F254" s="28" t="s">
        <v>269</v>
      </c>
      <c r="G254" s="30" t="s">
        <v>8</v>
      </c>
      <c r="H254" s="28" t="s">
        <v>9</v>
      </c>
      <c r="I254" s="28" t="s">
        <v>247</v>
      </c>
      <c r="J254" s="28">
        <v>158.4</v>
      </c>
      <c r="K254" s="28">
        <f t="shared" si="19"/>
        <v>158400</v>
      </c>
      <c r="L254" s="28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</row>
    <row r="255" spans="1:59" s="25" customFormat="1" ht="34.5" customHeight="1">
      <c r="A255" s="28">
        <v>117</v>
      </c>
      <c r="B255" s="29">
        <v>44159</v>
      </c>
      <c r="C255" s="28" t="s">
        <v>8</v>
      </c>
      <c r="D255" s="28">
        <v>8</v>
      </c>
      <c r="E255" s="28" t="s">
        <v>9</v>
      </c>
      <c r="F255" s="28" t="s">
        <v>284</v>
      </c>
      <c r="G255" s="30" t="s">
        <v>8</v>
      </c>
      <c r="H255" s="28" t="s">
        <v>9</v>
      </c>
      <c r="I255" s="28" t="s">
        <v>285</v>
      </c>
      <c r="J255" s="28">
        <v>15</v>
      </c>
      <c r="K255" s="28">
        <f t="shared" si="19"/>
        <v>15000</v>
      </c>
      <c r="L255" s="28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</row>
    <row r="256" spans="1:59" s="25" customFormat="1" ht="34.5" customHeight="1">
      <c r="A256" s="28">
        <v>118</v>
      </c>
      <c r="B256" s="29">
        <v>44160</v>
      </c>
      <c r="C256" s="28" t="s">
        <v>91</v>
      </c>
      <c r="D256" s="28">
        <v>8</v>
      </c>
      <c r="E256" s="28" t="s">
        <v>9</v>
      </c>
      <c r="F256" s="28" t="s">
        <v>22</v>
      </c>
      <c r="G256" s="30" t="s">
        <v>91</v>
      </c>
      <c r="H256" s="28" t="s">
        <v>9</v>
      </c>
      <c r="I256" s="28" t="s">
        <v>286</v>
      </c>
      <c r="J256" s="28">
        <v>13.7</v>
      </c>
      <c r="K256" s="28">
        <f t="shared" si="19"/>
        <v>13700</v>
      </c>
      <c r="L256" s="28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</row>
    <row r="257" spans="1:59" s="25" customFormat="1" ht="34.5" customHeight="1">
      <c r="A257" s="28">
        <v>118</v>
      </c>
      <c r="B257" s="29">
        <v>44160</v>
      </c>
      <c r="C257" s="28" t="s">
        <v>8</v>
      </c>
      <c r="D257" s="28">
        <v>8</v>
      </c>
      <c r="E257" s="28" t="s">
        <v>9</v>
      </c>
      <c r="F257" s="28" t="s">
        <v>22</v>
      </c>
      <c r="G257" s="30" t="s">
        <v>8</v>
      </c>
      <c r="H257" s="28" t="s">
        <v>9</v>
      </c>
      <c r="I257" s="28" t="s">
        <v>286</v>
      </c>
      <c r="J257" s="28">
        <v>180</v>
      </c>
      <c r="K257" s="28">
        <f t="shared" si="19"/>
        <v>180000</v>
      </c>
      <c r="L257" s="28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</row>
    <row r="258" spans="1:59" s="25" customFormat="1" ht="34.5" customHeight="1">
      <c r="A258" s="28">
        <v>120</v>
      </c>
      <c r="B258" s="29">
        <v>44162</v>
      </c>
      <c r="C258" s="28" t="s">
        <v>8</v>
      </c>
      <c r="D258" s="28">
        <v>8</v>
      </c>
      <c r="E258" s="28" t="s">
        <v>9</v>
      </c>
      <c r="F258" s="28" t="s">
        <v>287</v>
      </c>
      <c r="G258" s="30" t="s">
        <v>8</v>
      </c>
      <c r="H258" s="28" t="s">
        <v>9</v>
      </c>
      <c r="I258" s="28" t="s">
        <v>288</v>
      </c>
      <c r="J258" s="28">
        <v>130</v>
      </c>
      <c r="K258" s="28">
        <f t="shared" si="19"/>
        <v>130000</v>
      </c>
      <c r="L258" s="28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</row>
    <row r="259" spans="1:59" s="25" customFormat="1" ht="34.5" customHeight="1">
      <c r="A259" s="28">
        <v>121</v>
      </c>
      <c r="B259" s="29">
        <v>44162</v>
      </c>
      <c r="C259" s="28" t="s">
        <v>8</v>
      </c>
      <c r="D259" s="28">
        <v>8</v>
      </c>
      <c r="E259" s="28" t="s">
        <v>9</v>
      </c>
      <c r="F259" s="28" t="s">
        <v>287</v>
      </c>
      <c r="G259" s="30" t="s">
        <v>8</v>
      </c>
      <c r="H259" s="28" t="s">
        <v>9</v>
      </c>
      <c r="I259" s="28" t="s">
        <v>289</v>
      </c>
      <c r="J259" s="28">
        <v>130</v>
      </c>
      <c r="K259" s="28">
        <f t="shared" si="19"/>
        <v>130000</v>
      </c>
      <c r="L259" s="28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</row>
    <row r="260" spans="1:59" s="25" customFormat="1" ht="34.5" customHeight="1">
      <c r="A260" s="28">
        <v>122</v>
      </c>
      <c r="B260" s="29">
        <v>44162</v>
      </c>
      <c r="C260" s="28" t="s">
        <v>8</v>
      </c>
      <c r="D260" s="28">
        <v>8</v>
      </c>
      <c r="E260" s="28" t="s">
        <v>9</v>
      </c>
      <c r="F260" s="28" t="s">
        <v>26</v>
      </c>
      <c r="G260" s="30" t="s">
        <v>8</v>
      </c>
      <c r="H260" s="28" t="s">
        <v>9</v>
      </c>
      <c r="I260" s="28" t="s">
        <v>290</v>
      </c>
      <c r="J260" s="28">
        <v>22.2</v>
      </c>
      <c r="K260" s="28">
        <f t="shared" si="19"/>
        <v>22200</v>
      </c>
      <c r="L260" s="28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</row>
    <row r="261" spans="1:59" s="25" customFormat="1" ht="34.5" customHeight="1">
      <c r="A261" s="28">
        <v>123</v>
      </c>
      <c r="B261" s="29">
        <v>44162</v>
      </c>
      <c r="C261" s="28" t="s">
        <v>91</v>
      </c>
      <c r="D261" s="28">
        <v>8</v>
      </c>
      <c r="E261" s="28" t="s">
        <v>9</v>
      </c>
      <c r="F261" s="28" t="s">
        <v>291</v>
      </c>
      <c r="G261" s="30" t="s">
        <v>91</v>
      </c>
      <c r="H261" s="28" t="s">
        <v>9</v>
      </c>
      <c r="I261" s="28" t="s">
        <v>212</v>
      </c>
      <c r="J261" s="28">
        <v>37</v>
      </c>
      <c r="K261" s="28">
        <f t="shared" si="19"/>
        <v>37000</v>
      </c>
      <c r="L261" s="28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</row>
    <row r="262" spans="1:59" s="25" customFormat="1" ht="34.5" customHeight="1">
      <c r="A262" s="28">
        <v>123</v>
      </c>
      <c r="B262" s="29">
        <v>44162</v>
      </c>
      <c r="C262" s="28" t="s">
        <v>8</v>
      </c>
      <c r="D262" s="28">
        <v>8</v>
      </c>
      <c r="E262" s="28" t="s">
        <v>9</v>
      </c>
      <c r="F262" s="28" t="s">
        <v>291</v>
      </c>
      <c r="G262" s="30" t="s">
        <v>8</v>
      </c>
      <c r="H262" s="28" t="s">
        <v>9</v>
      </c>
      <c r="I262" s="28" t="s">
        <v>212</v>
      </c>
      <c r="J262" s="28">
        <v>8</v>
      </c>
      <c r="K262" s="28">
        <f t="shared" si="19"/>
        <v>8000</v>
      </c>
      <c r="L262" s="28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</row>
    <row r="263" spans="1:59" s="25" customFormat="1" ht="34.5" customHeight="1">
      <c r="A263" s="28">
        <v>2554</v>
      </c>
      <c r="B263" s="29">
        <v>44162</v>
      </c>
      <c r="C263" s="28" t="s">
        <v>91</v>
      </c>
      <c r="D263" s="28">
        <v>8</v>
      </c>
      <c r="E263" s="28" t="s">
        <v>9</v>
      </c>
      <c r="F263" s="28" t="s">
        <v>292</v>
      </c>
      <c r="G263" s="30" t="s">
        <v>91</v>
      </c>
      <c r="H263" s="28" t="s">
        <v>9</v>
      </c>
      <c r="I263" s="28" t="s">
        <v>247</v>
      </c>
      <c r="J263" s="28">
        <v>70</v>
      </c>
      <c r="K263" s="28">
        <f t="shared" si="19"/>
        <v>70000</v>
      </c>
      <c r="L263" s="28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</row>
    <row r="264" spans="1:59" s="25" customFormat="1" ht="34.5" customHeight="1">
      <c r="A264" s="28">
        <v>2554</v>
      </c>
      <c r="B264" s="29">
        <v>44162</v>
      </c>
      <c r="C264" s="28" t="s">
        <v>8</v>
      </c>
      <c r="D264" s="28">
        <v>8</v>
      </c>
      <c r="E264" s="28" t="s">
        <v>9</v>
      </c>
      <c r="F264" s="28" t="s">
        <v>292</v>
      </c>
      <c r="G264" s="30" t="s">
        <v>8</v>
      </c>
      <c r="H264" s="28" t="s">
        <v>9</v>
      </c>
      <c r="I264" s="28" t="s">
        <v>247</v>
      </c>
      <c r="J264" s="28">
        <v>110</v>
      </c>
      <c r="K264" s="28">
        <f t="shared" si="19"/>
        <v>110000</v>
      </c>
      <c r="L264" s="28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</row>
    <row r="265" spans="1:59" s="25" customFormat="1" ht="34.5" customHeight="1">
      <c r="A265" s="28">
        <v>128</v>
      </c>
      <c r="B265" s="29">
        <v>44166</v>
      </c>
      <c r="C265" s="28" t="s">
        <v>91</v>
      </c>
      <c r="D265" s="28">
        <v>8</v>
      </c>
      <c r="E265" s="28" t="s">
        <v>9</v>
      </c>
      <c r="F265" s="28" t="s">
        <v>293</v>
      </c>
      <c r="G265" s="30" t="s">
        <v>91</v>
      </c>
      <c r="H265" s="28" t="s">
        <v>9</v>
      </c>
      <c r="I265" s="28" t="s">
        <v>263</v>
      </c>
      <c r="J265" s="28">
        <v>5</v>
      </c>
      <c r="K265" s="28">
        <f t="shared" si="19"/>
        <v>5000</v>
      </c>
      <c r="L265" s="28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</row>
    <row r="266" spans="1:59" s="25" customFormat="1" ht="34.5" customHeight="1">
      <c r="A266" s="28">
        <v>128</v>
      </c>
      <c r="B266" s="29">
        <v>44166</v>
      </c>
      <c r="C266" s="28" t="s">
        <v>8</v>
      </c>
      <c r="D266" s="28">
        <v>8</v>
      </c>
      <c r="E266" s="28" t="s">
        <v>9</v>
      </c>
      <c r="F266" s="28" t="s">
        <v>293</v>
      </c>
      <c r="G266" s="30" t="s">
        <v>8</v>
      </c>
      <c r="H266" s="28" t="s">
        <v>9</v>
      </c>
      <c r="I266" s="28" t="s">
        <v>263</v>
      </c>
      <c r="J266" s="28">
        <v>70</v>
      </c>
      <c r="K266" s="28">
        <f t="shared" si="19"/>
        <v>70000</v>
      </c>
      <c r="L266" s="28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</row>
    <row r="267" spans="1:59" s="25" customFormat="1" ht="34.5" customHeight="1">
      <c r="A267" s="28">
        <v>129</v>
      </c>
      <c r="B267" s="29">
        <v>44168</v>
      </c>
      <c r="C267" s="28" t="s">
        <v>8</v>
      </c>
      <c r="D267" s="28">
        <v>8</v>
      </c>
      <c r="E267" s="28" t="s">
        <v>9</v>
      </c>
      <c r="F267" s="28" t="s">
        <v>243</v>
      </c>
      <c r="G267" s="30" t="s">
        <v>8</v>
      </c>
      <c r="H267" s="28" t="s">
        <v>9</v>
      </c>
      <c r="I267" s="28" t="s">
        <v>289</v>
      </c>
      <c r="J267" s="28">
        <v>29</v>
      </c>
      <c r="K267" s="28">
        <f t="shared" si="19"/>
        <v>29000</v>
      </c>
      <c r="L267" s="28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</row>
    <row r="268" spans="1:59" s="25" customFormat="1" ht="34.5" customHeight="1">
      <c r="A268" s="28">
        <v>130</v>
      </c>
      <c r="B268" s="29">
        <v>44168</v>
      </c>
      <c r="C268" s="28" t="s">
        <v>91</v>
      </c>
      <c r="D268" s="28">
        <v>8</v>
      </c>
      <c r="E268" s="28" t="s">
        <v>9</v>
      </c>
      <c r="F268" s="28" t="s">
        <v>294</v>
      </c>
      <c r="G268" s="30" t="s">
        <v>91</v>
      </c>
      <c r="H268" s="28" t="s">
        <v>9</v>
      </c>
      <c r="I268" s="28" t="s">
        <v>295</v>
      </c>
      <c r="J268" s="28">
        <v>249</v>
      </c>
      <c r="K268" s="28">
        <f t="shared" si="19"/>
        <v>249000</v>
      </c>
      <c r="L268" s="28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</row>
    <row r="269" spans="1:59" s="25" customFormat="1" ht="34.5" customHeight="1">
      <c r="A269" s="28">
        <v>130</v>
      </c>
      <c r="B269" s="29">
        <v>44168</v>
      </c>
      <c r="C269" s="28" t="s">
        <v>8</v>
      </c>
      <c r="D269" s="28">
        <v>8</v>
      </c>
      <c r="E269" s="28" t="s">
        <v>9</v>
      </c>
      <c r="F269" s="28" t="s">
        <v>294</v>
      </c>
      <c r="G269" s="30" t="s">
        <v>8</v>
      </c>
      <c r="H269" s="28" t="s">
        <v>9</v>
      </c>
      <c r="I269" s="28" t="s">
        <v>295</v>
      </c>
      <c r="J269" s="28">
        <v>1</v>
      </c>
      <c r="K269" s="28">
        <f t="shared" si="19"/>
        <v>1000</v>
      </c>
      <c r="L269" s="28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</row>
    <row r="270" spans="1:59" s="25" customFormat="1" ht="34.5" customHeight="1">
      <c r="A270" s="28">
        <v>131</v>
      </c>
      <c r="B270" s="29">
        <v>44168</v>
      </c>
      <c r="C270" s="28" t="s">
        <v>188</v>
      </c>
      <c r="D270" s="28">
        <v>8</v>
      </c>
      <c r="E270" s="28" t="s">
        <v>9</v>
      </c>
      <c r="F270" s="28" t="s">
        <v>296</v>
      </c>
      <c r="G270" s="30" t="s">
        <v>188</v>
      </c>
      <c r="H270" s="28" t="s">
        <v>9</v>
      </c>
      <c r="I270" s="28" t="s">
        <v>297</v>
      </c>
      <c r="J270" s="28">
        <v>4.9000000000000004</v>
      </c>
      <c r="K270" s="28">
        <f t="shared" si="19"/>
        <v>4900</v>
      </c>
      <c r="L270" s="28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</row>
    <row r="271" spans="1:59" s="25" customFormat="1" ht="34.5" customHeight="1">
      <c r="A271" s="28">
        <v>132</v>
      </c>
      <c r="B271" s="29">
        <v>44168</v>
      </c>
      <c r="C271" s="28" t="s">
        <v>8</v>
      </c>
      <c r="D271" s="28">
        <v>8</v>
      </c>
      <c r="E271" s="28" t="s">
        <v>9</v>
      </c>
      <c r="F271" s="28" t="s">
        <v>298</v>
      </c>
      <c r="G271" s="30" t="s">
        <v>8</v>
      </c>
      <c r="H271" s="28" t="s">
        <v>9</v>
      </c>
      <c r="I271" s="28" t="s">
        <v>295</v>
      </c>
      <c r="J271" s="28">
        <v>20</v>
      </c>
      <c r="K271" s="28">
        <f t="shared" si="19"/>
        <v>20000</v>
      </c>
      <c r="L271" s="28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</row>
    <row r="272" spans="1:59" s="25" customFormat="1" ht="34.5" customHeight="1">
      <c r="A272" s="28">
        <v>133</v>
      </c>
      <c r="B272" s="29">
        <v>44168</v>
      </c>
      <c r="C272" s="28" t="s">
        <v>188</v>
      </c>
      <c r="D272" s="28">
        <v>8</v>
      </c>
      <c r="E272" s="28" t="s">
        <v>9</v>
      </c>
      <c r="F272" s="28" t="s">
        <v>299</v>
      </c>
      <c r="G272" s="30" t="s">
        <v>188</v>
      </c>
      <c r="H272" s="28" t="s">
        <v>9</v>
      </c>
      <c r="I272" s="28" t="s">
        <v>300</v>
      </c>
      <c r="J272" s="28">
        <v>12</v>
      </c>
      <c r="K272" s="28">
        <f t="shared" si="19"/>
        <v>12000</v>
      </c>
      <c r="L272" s="28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</row>
    <row r="273" spans="1:59" s="25" customFormat="1" ht="34.5" customHeight="1">
      <c r="A273" s="28">
        <v>2680</v>
      </c>
      <c r="B273" s="29">
        <v>44174</v>
      </c>
      <c r="C273" s="28" t="s">
        <v>91</v>
      </c>
      <c r="D273" s="28">
        <v>8</v>
      </c>
      <c r="E273" s="28" t="s">
        <v>9</v>
      </c>
      <c r="F273" s="28" t="s">
        <v>254</v>
      </c>
      <c r="G273" s="30" t="s">
        <v>91</v>
      </c>
      <c r="H273" s="28" t="s">
        <v>9</v>
      </c>
      <c r="I273" s="28" t="s">
        <v>312</v>
      </c>
      <c r="J273" s="28">
        <v>145</v>
      </c>
      <c r="K273" s="28">
        <f t="shared" si="19"/>
        <v>145000</v>
      </c>
      <c r="L273" s="28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</row>
    <row r="274" spans="1:59" s="25" customFormat="1" ht="34.5" customHeight="1">
      <c r="A274" s="28">
        <v>2680</v>
      </c>
      <c r="B274" s="29">
        <v>44174</v>
      </c>
      <c r="C274" s="28" t="s">
        <v>8</v>
      </c>
      <c r="D274" s="28">
        <v>8</v>
      </c>
      <c r="E274" s="28" t="s">
        <v>9</v>
      </c>
      <c r="F274" s="28" t="s">
        <v>254</v>
      </c>
      <c r="G274" s="30" t="s">
        <v>8</v>
      </c>
      <c r="H274" s="28" t="s">
        <v>9</v>
      </c>
      <c r="I274" s="28" t="s">
        <v>312</v>
      </c>
      <c r="J274" s="28">
        <v>5</v>
      </c>
      <c r="K274" s="28">
        <f t="shared" si="19"/>
        <v>5000</v>
      </c>
      <c r="L274" s="28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</row>
    <row r="275" spans="1:59" s="25" customFormat="1" ht="34.5" customHeight="1">
      <c r="A275" s="28">
        <v>137</v>
      </c>
      <c r="B275" s="29">
        <v>44176</v>
      </c>
      <c r="C275" s="28" t="s">
        <v>8</v>
      </c>
      <c r="D275" s="28">
        <v>8</v>
      </c>
      <c r="E275" s="28" t="s">
        <v>9</v>
      </c>
      <c r="F275" s="28" t="s">
        <v>313</v>
      </c>
      <c r="G275" s="30" t="s">
        <v>8</v>
      </c>
      <c r="H275" s="28" t="s">
        <v>9</v>
      </c>
      <c r="I275" s="28" t="s">
        <v>314</v>
      </c>
      <c r="J275" s="28">
        <v>45</v>
      </c>
      <c r="K275" s="28">
        <f t="shared" si="19"/>
        <v>45000</v>
      </c>
      <c r="L275" s="28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</row>
    <row r="276" spans="1:59" s="25" customFormat="1" ht="34.5" customHeight="1">
      <c r="A276" s="28">
        <v>138</v>
      </c>
      <c r="B276" s="29">
        <v>44176</v>
      </c>
      <c r="C276" s="28" t="s">
        <v>91</v>
      </c>
      <c r="D276" s="28">
        <v>8</v>
      </c>
      <c r="E276" s="28" t="s">
        <v>9</v>
      </c>
      <c r="F276" s="28" t="s">
        <v>315</v>
      </c>
      <c r="G276" s="30" t="s">
        <v>91</v>
      </c>
      <c r="H276" s="28" t="s">
        <v>9</v>
      </c>
      <c r="I276" s="28" t="s">
        <v>290</v>
      </c>
      <c r="J276" s="28">
        <v>12.9</v>
      </c>
      <c r="K276" s="28">
        <f t="shared" si="19"/>
        <v>12900</v>
      </c>
      <c r="L276" s="28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</row>
    <row r="277" spans="1:59" s="25" customFormat="1" ht="34.5" customHeight="1">
      <c r="A277" s="28">
        <v>138</v>
      </c>
      <c r="B277" s="29">
        <v>44176</v>
      </c>
      <c r="C277" s="28" t="s">
        <v>8</v>
      </c>
      <c r="D277" s="28">
        <v>8</v>
      </c>
      <c r="E277" s="28" t="s">
        <v>9</v>
      </c>
      <c r="F277" s="28" t="s">
        <v>315</v>
      </c>
      <c r="G277" s="30" t="s">
        <v>8</v>
      </c>
      <c r="H277" s="28" t="s">
        <v>9</v>
      </c>
      <c r="I277" s="28" t="s">
        <v>290</v>
      </c>
      <c r="J277" s="28">
        <v>70</v>
      </c>
      <c r="K277" s="28">
        <f t="shared" si="19"/>
        <v>70000</v>
      </c>
      <c r="L277" s="28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</row>
    <row r="278" spans="1:59" s="25" customFormat="1" ht="34.5" customHeight="1">
      <c r="A278" s="28">
        <v>134</v>
      </c>
      <c r="B278" s="29">
        <v>44175</v>
      </c>
      <c r="C278" s="28" t="s">
        <v>91</v>
      </c>
      <c r="D278" s="28">
        <v>8</v>
      </c>
      <c r="E278" s="28" t="s">
        <v>9</v>
      </c>
      <c r="F278" s="28" t="s">
        <v>301</v>
      </c>
      <c r="G278" s="30" t="s">
        <v>302</v>
      </c>
      <c r="H278" s="28" t="s">
        <v>58</v>
      </c>
      <c r="I278" s="28" t="s">
        <v>303</v>
      </c>
      <c r="J278" s="28">
        <f>K278/1000</f>
        <v>1000</v>
      </c>
      <c r="K278" s="28">
        <v>1000000</v>
      </c>
      <c r="L278" s="28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</row>
    <row r="279" spans="1:59" s="25" customFormat="1" ht="34.5" customHeight="1">
      <c r="A279" s="28">
        <v>135</v>
      </c>
      <c r="B279" s="29">
        <v>44175</v>
      </c>
      <c r="C279" s="28" t="s">
        <v>91</v>
      </c>
      <c r="D279" s="28">
        <v>8</v>
      </c>
      <c r="E279" s="28" t="s">
        <v>9</v>
      </c>
      <c r="F279" s="28" t="s">
        <v>304</v>
      </c>
      <c r="G279" s="30" t="s">
        <v>302</v>
      </c>
      <c r="H279" s="28" t="s">
        <v>58</v>
      </c>
      <c r="I279" s="28" t="s">
        <v>303</v>
      </c>
      <c r="J279" s="28">
        <f t="shared" ref="J279:J280" si="20">K279/1000</f>
        <v>24</v>
      </c>
      <c r="K279" s="28">
        <v>24000</v>
      </c>
      <c r="L279" s="28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</row>
    <row r="280" spans="1:59" s="25" customFormat="1" ht="34.5" customHeight="1">
      <c r="A280" s="28">
        <v>135</v>
      </c>
      <c r="B280" s="29">
        <v>44175</v>
      </c>
      <c r="C280" s="28" t="s">
        <v>8</v>
      </c>
      <c r="D280" s="28">
        <v>8</v>
      </c>
      <c r="E280" s="28" t="s">
        <v>9</v>
      </c>
      <c r="F280" s="28" t="s">
        <v>304</v>
      </c>
      <c r="G280" s="30" t="s">
        <v>305</v>
      </c>
      <c r="H280" s="28" t="s">
        <v>58</v>
      </c>
      <c r="I280" s="28" t="s">
        <v>303</v>
      </c>
      <c r="J280" s="28">
        <f t="shared" si="20"/>
        <v>279</v>
      </c>
      <c r="K280" s="28">
        <v>279000</v>
      </c>
      <c r="L280" s="28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</row>
    <row r="281" spans="1:59" s="25" customFormat="1" ht="34.5" customHeight="1">
      <c r="A281" s="28">
        <v>136</v>
      </c>
      <c r="B281" s="29">
        <v>44176</v>
      </c>
      <c r="C281" s="28" t="s">
        <v>8</v>
      </c>
      <c r="D281" s="28">
        <v>8</v>
      </c>
      <c r="E281" s="28" t="s">
        <v>9</v>
      </c>
      <c r="F281" s="28" t="s">
        <v>306</v>
      </c>
      <c r="G281" s="30" t="s">
        <v>305</v>
      </c>
      <c r="H281" s="28" t="s">
        <v>58</v>
      </c>
      <c r="I281" s="28" t="s">
        <v>303</v>
      </c>
      <c r="J281" s="28">
        <f t="shared" ref="J281" si="21">K281/1000</f>
        <v>400</v>
      </c>
      <c r="K281" s="28">
        <v>400000</v>
      </c>
      <c r="L281" s="28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</row>
    <row r="282" spans="1:59">
      <c r="A282" s="28">
        <v>136</v>
      </c>
      <c r="B282" s="29">
        <v>44176</v>
      </c>
      <c r="C282" s="28" t="s">
        <v>91</v>
      </c>
      <c r="D282" s="28">
        <v>8</v>
      </c>
      <c r="E282" s="28" t="s">
        <v>9</v>
      </c>
      <c r="F282" s="28" t="s">
        <v>306</v>
      </c>
      <c r="G282" s="30" t="s">
        <v>302</v>
      </c>
      <c r="H282" s="28" t="s">
        <v>58</v>
      </c>
      <c r="I282" s="28" t="s">
        <v>303</v>
      </c>
      <c r="J282" s="28">
        <f t="shared" ref="J282:J290" si="22">K282/1000</f>
        <v>100</v>
      </c>
      <c r="K282" s="28">
        <v>100000</v>
      </c>
      <c r="L282" s="28"/>
    </row>
    <row r="283" spans="1:59" s="25" customFormat="1" ht="34.5" customHeight="1">
      <c r="A283" s="28">
        <v>137</v>
      </c>
      <c r="B283" s="29">
        <v>44176</v>
      </c>
      <c r="C283" s="28" t="s">
        <v>8</v>
      </c>
      <c r="D283" s="28">
        <v>8</v>
      </c>
      <c r="E283" s="28" t="s">
        <v>9</v>
      </c>
      <c r="F283" s="28" t="s">
        <v>313</v>
      </c>
      <c r="G283" s="30" t="s">
        <v>8</v>
      </c>
      <c r="H283" s="28" t="s">
        <v>9</v>
      </c>
      <c r="I283" s="28" t="s">
        <v>314</v>
      </c>
      <c r="J283" s="28">
        <v>45</v>
      </c>
      <c r="K283" s="28">
        <f>J283*1000</f>
        <v>45000</v>
      </c>
      <c r="L283" s="28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</row>
    <row r="284" spans="1:59" s="25" customFormat="1" ht="34.5" customHeight="1">
      <c r="A284" s="28">
        <v>138</v>
      </c>
      <c r="B284" s="29">
        <v>44176</v>
      </c>
      <c r="C284" s="28" t="s">
        <v>91</v>
      </c>
      <c r="D284" s="28">
        <v>8</v>
      </c>
      <c r="E284" s="28" t="s">
        <v>9</v>
      </c>
      <c r="F284" s="28" t="s">
        <v>315</v>
      </c>
      <c r="G284" s="30" t="s">
        <v>91</v>
      </c>
      <c r="H284" s="28" t="s">
        <v>9</v>
      </c>
      <c r="I284" s="28" t="s">
        <v>290</v>
      </c>
      <c r="J284" s="28">
        <v>12.9</v>
      </c>
      <c r="K284" s="28">
        <f>J284*1000</f>
        <v>12900</v>
      </c>
      <c r="L284" s="28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</row>
    <row r="285" spans="1:59" s="25" customFormat="1" ht="34.5" customHeight="1">
      <c r="A285" s="28">
        <v>138</v>
      </c>
      <c r="B285" s="29">
        <v>44176</v>
      </c>
      <c r="C285" s="28" t="s">
        <v>8</v>
      </c>
      <c r="D285" s="28">
        <v>8</v>
      </c>
      <c r="E285" s="28" t="s">
        <v>9</v>
      </c>
      <c r="F285" s="28" t="s">
        <v>315</v>
      </c>
      <c r="G285" s="30" t="s">
        <v>8</v>
      </c>
      <c r="H285" s="28" t="s">
        <v>9</v>
      </c>
      <c r="I285" s="28" t="s">
        <v>290</v>
      </c>
      <c r="J285" s="28">
        <v>70</v>
      </c>
      <c r="K285" s="28">
        <f>J285*1000</f>
        <v>70000</v>
      </c>
      <c r="L285" s="28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</row>
    <row r="286" spans="1:59" s="25" customFormat="1" ht="34.5" customHeight="1">
      <c r="A286" s="28">
        <v>139</v>
      </c>
      <c r="B286" s="29">
        <v>44181</v>
      </c>
      <c r="C286" s="28" t="s">
        <v>91</v>
      </c>
      <c r="D286" s="28">
        <v>8</v>
      </c>
      <c r="E286" s="28" t="s">
        <v>9</v>
      </c>
      <c r="F286" s="28" t="s">
        <v>307</v>
      </c>
      <c r="G286" s="30" t="s">
        <v>302</v>
      </c>
      <c r="H286" s="28" t="s">
        <v>58</v>
      </c>
      <c r="I286" s="28" t="s">
        <v>308</v>
      </c>
      <c r="J286" s="28">
        <f t="shared" si="22"/>
        <v>250</v>
      </c>
      <c r="K286" s="28">
        <v>250000</v>
      </c>
      <c r="L286" s="28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</row>
    <row r="287" spans="1:59" s="25" customFormat="1" ht="34.5" customHeight="1">
      <c r="A287" s="28">
        <v>141</v>
      </c>
      <c r="B287" s="29">
        <v>44182</v>
      </c>
      <c r="C287" s="28" t="s">
        <v>91</v>
      </c>
      <c r="D287" s="28">
        <v>8</v>
      </c>
      <c r="E287" s="28" t="s">
        <v>9</v>
      </c>
      <c r="F287" s="28" t="s">
        <v>309</v>
      </c>
      <c r="G287" s="30" t="s">
        <v>302</v>
      </c>
      <c r="H287" s="28" t="s">
        <v>58</v>
      </c>
      <c r="I287" s="28" t="s">
        <v>308</v>
      </c>
      <c r="J287" s="28">
        <f t="shared" si="22"/>
        <v>600</v>
      </c>
      <c r="K287" s="28">
        <v>600000</v>
      </c>
      <c r="L287" s="28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</row>
    <row r="288" spans="1:59" s="25" customFormat="1" ht="34.5" customHeight="1">
      <c r="A288" s="28">
        <v>2739</v>
      </c>
      <c r="B288" s="29">
        <v>44182</v>
      </c>
      <c r="C288" s="28" t="s">
        <v>8</v>
      </c>
      <c r="D288" s="28">
        <v>8</v>
      </c>
      <c r="E288" s="28" t="s">
        <v>9</v>
      </c>
      <c r="F288" s="28" t="s">
        <v>31</v>
      </c>
      <c r="G288" s="30" t="s">
        <v>8</v>
      </c>
      <c r="H288" s="28" t="s">
        <v>9</v>
      </c>
      <c r="I288" s="28" t="s">
        <v>316</v>
      </c>
      <c r="J288" s="28">
        <v>400</v>
      </c>
      <c r="K288" s="28">
        <f>J288*1000</f>
        <v>400000</v>
      </c>
      <c r="L288" s="28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</row>
    <row r="289" spans="1:59" s="25" customFormat="1" ht="34.5" customHeight="1">
      <c r="A289" s="28">
        <v>142</v>
      </c>
      <c r="B289" s="29">
        <v>44186</v>
      </c>
      <c r="C289" s="28" t="s">
        <v>91</v>
      </c>
      <c r="D289" s="28">
        <v>8</v>
      </c>
      <c r="E289" s="28" t="s">
        <v>9</v>
      </c>
      <c r="F289" s="28" t="s">
        <v>310</v>
      </c>
      <c r="G289" s="30" t="s">
        <v>302</v>
      </c>
      <c r="H289" s="28" t="s">
        <v>58</v>
      </c>
      <c r="I289" s="28" t="s">
        <v>308</v>
      </c>
      <c r="J289" s="28">
        <f t="shared" si="22"/>
        <v>406</v>
      </c>
      <c r="K289" s="28">
        <v>406000</v>
      </c>
      <c r="L289" s="28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</row>
    <row r="290" spans="1:59" s="25" customFormat="1" ht="34.5" customHeight="1">
      <c r="A290" s="28">
        <v>143</v>
      </c>
      <c r="B290" s="29">
        <v>44186</v>
      </c>
      <c r="C290" s="28" t="s">
        <v>91</v>
      </c>
      <c r="D290" s="28">
        <v>8</v>
      </c>
      <c r="E290" s="28" t="s">
        <v>9</v>
      </c>
      <c r="F290" s="28" t="s">
        <v>311</v>
      </c>
      <c r="G290" s="30" t="s">
        <v>302</v>
      </c>
      <c r="H290" s="28" t="s">
        <v>58</v>
      </c>
      <c r="I290" s="28" t="s">
        <v>303</v>
      </c>
      <c r="J290" s="28">
        <f t="shared" si="22"/>
        <v>600</v>
      </c>
      <c r="K290" s="28">
        <v>600000</v>
      </c>
      <c r="L290" s="28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</row>
    <row r="291" spans="1:59" s="25" customFormat="1" ht="34.5" customHeight="1">
      <c r="A291" s="28">
        <v>144</v>
      </c>
      <c r="B291" s="29">
        <v>44188</v>
      </c>
      <c r="C291" s="28" t="s">
        <v>188</v>
      </c>
      <c r="D291" s="28">
        <v>8</v>
      </c>
      <c r="E291" s="28" t="s">
        <v>9</v>
      </c>
      <c r="F291" s="28" t="s">
        <v>296</v>
      </c>
      <c r="G291" s="30" t="s">
        <v>188</v>
      </c>
      <c r="H291" s="28" t="s">
        <v>9</v>
      </c>
      <c r="I291" s="28" t="s">
        <v>317</v>
      </c>
      <c r="J291" s="28">
        <v>15.9</v>
      </c>
      <c r="K291" s="28">
        <f>J291*1000</f>
        <v>15900</v>
      </c>
      <c r="L291" s="28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</row>
    <row r="292" spans="1:59">
      <c r="K292"/>
    </row>
    <row r="293" spans="1:59">
      <c r="K293"/>
    </row>
    <row r="294" spans="1:59">
      <c r="K294"/>
    </row>
    <row r="295" spans="1:59">
      <c r="K295"/>
    </row>
    <row r="296" spans="1:59">
      <c r="K296"/>
    </row>
    <row r="297" spans="1:59">
      <c r="K297"/>
    </row>
    <row r="298" spans="1:59">
      <c r="K298"/>
    </row>
    <row r="299" spans="1:59">
      <c r="K299"/>
    </row>
    <row r="300" spans="1:59">
      <c r="K300"/>
    </row>
    <row r="301" spans="1:59">
      <c r="K301"/>
    </row>
    <row r="302" spans="1:59">
      <c r="K302"/>
    </row>
    <row r="303" spans="1:59">
      <c r="K303"/>
    </row>
    <row r="304" spans="1:59">
      <c r="K304"/>
    </row>
    <row r="305" spans="11:11">
      <c r="K305"/>
    </row>
    <row r="306" spans="11:11">
      <c r="K306"/>
    </row>
    <row r="307" spans="11:11">
      <c r="K307"/>
    </row>
    <row r="308" spans="11:11">
      <c r="K308"/>
    </row>
    <row r="309" spans="11:11">
      <c r="K309"/>
    </row>
    <row r="310" spans="11:11">
      <c r="K310"/>
    </row>
    <row r="311" spans="11:11">
      <c r="K311"/>
    </row>
    <row r="312" spans="11:11">
      <c r="K312"/>
    </row>
    <row r="313" spans="11:11">
      <c r="K313"/>
    </row>
    <row r="314" spans="11:11">
      <c r="K314"/>
    </row>
    <row r="315" spans="11:11">
      <c r="K315"/>
    </row>
    <row r="316" spans="11:11">
      <c r="K316"/>
    </row>
    <row r="317" spans="11:11">
      <c r="K317"/>
    </row>
    <row r="318" spans="11:11">
      <c r="K318"/>
    </row>
    <row r="319" spans="11:11">
      <c r="K319"/>
    </row>
    <row r="320" spans="11:11">
      <c r="K320"/>
    </row>
    <row r="321" spans="11:11">
      <c r="K321"/>
    </row>
    <row r="322" spans="11:11">
      <c r="K322"/>
    </row>
    <row r="323" spans="11:11">
      <c r="K323"/>
    </row>
    <row r="324" spans="11:11">
      <c r="K324"/>
    </row>
    <row r="325" spans="11:11">
      <c r="K325"/>
    </row>
    <row r="326" spans="11:11">
      <c r="K326"/>
    </row>
    <row r="327" spans="11:11">
      <c r="K327"/>
    </row>
    <row r="328" spans="11:11">
      <c r="K328"/>
    </row>
    <row r="329" spans="11:11">
      <c r="K329"/>
    </row>
    <row r="330" spans="11:11">
      <c r="K330"/>
    </row>
    <row r="331" spans="11:11">
      <c r="K331"/>
    </row>
    <row r="332" spans="11:11">
      <c r="K332"/>
    </row>
    <row r="333" spans="11:11">
      <c r="K333"/>
    </row>
    <row r="334" spans="11:11">
      <c r="K334"/>
    </row>
    <row r="335" spans="11:11">
      <c r="K335"/>
    </row>
    <row r="336" spans="11:11">
      <c r="K336"/>
    </row>
    <row r="337" spans="11:11">
      <c r="K337"/>
    </row>
    <row r="338" spans="11:11">
      <c r="K338"/>
    </row>
    <row r="339" spans="11:11">
      <c r="K339"/>
    </row>
    <row r="340" spans="11:11">
      <c r="K340"/>
    </row>
    <row r="341" spans="11:11">
      <c r="K341"/>
    </row>
    <row r="342" spans="11:11">
      <c r="K342"/>
    </row>
    <row r="343" spans="11:11">
      <c r="K343"/>
    </row>
    <row r="344" spans="11:11">
      <c r="K344"/>
    </row>
    <row r="345" spans="11:11">
      <c r="K345"/>
    </row>
    <row r="346" spans="11:11">
      <c r="K346"/>
    </row>
    <row r="347" spans="11:11">
      <c r="K347"/>
    </row>
    <row r="348" spans="11:11">
      <c r="K348"/>
    </row>
    <row r="349" spans="11:11">
      <c r="K349"/>
    </row>
    <row r="350" spans="11:11">
      <c r="K350"/>
    </row>
    <row r="351" spans="11:11">
      <c r="K351"/>
    </row>
    <row r="352" spans="11:11">
      <c r="K352"/>
    </row>
    <row r="353" spans="11:11">
      <c r="K353"/>
    </row>
    <row r="354" spans="11:11">
      <c r="K354"/>
    </row>
    <row r="355" spans="11:11">
      <c r="K355"/>
    </row>
    <row r="356" spans="11:11">
      <c r="K356"/>
    </row>
    <row r="357" spans="11:11">
      <c r="K357"/>
    </row>
    <row r="358" spans="11:11">
      <c r="K358"/>
    </row>
    <row r="359" spans="11:11">
      <c r="K359"/>
    </row>
    <row r="360" spans="11:11">
      <c r="K360"/>
    </row>
    <row r="361" spans="11:11">
      <c r="K361"/>
    </row>
    <row r="362" spans="11:11">
      <c r="K362"/>
    </row>
    <row r="363" spans="11:11">
      <c r="K363"/>
    </row>
    <row r="364" spans="11:11">
      <c r="K364"/>
    </row>
    <row r="365" spans="11:11">
      <c r="K365"/>
    </row>
    <row r="366" spans="11:11">
      <c r="K366"/>
    </row>
    <row r="367" spans="11:11">
      <c r="K367"/>
    </row>
    <row r="368" spans="11:11">
      <c r="K368"/>
    </row>
    <row r="369" spans="11:11">
      <c r="K369"/>
    </row>
    <row r="370" spans="11:11">
      <c r="K370"/>
    </row>
    <row r="371" spans="11:11">
      <c r="K371"/>
    </row>
    <row r="372" spans="11:11">
      <c r="K372"/>
    </row>
    <row r="373" spans="11:11">
      <c r="K373"/>
    </row>
    <row r="374" spans="11:11">
      <c r="K374"/>
    </row>
    <row r="375" spans="11:11">
      <c r="K375"/>
    </row>
    <row r="376" spans="11:11">
      <c r="K376"/>
    </row>
    <row r="377" spans="11:11">
      <c r="K377"/>
    </row>
    <row r="378" spans="11:11">
      <c r="K378"/>
    </row>
    <row r="379" spans="11:11">
      <c r="K379"/>
    </row>
    <row r="380" spans="11:11">
      <c r="K380"/>
    </row>
    <row r="381" spans="11:11">
      <c r="K381"/>
    </row>
    <row r="382" spans="11:11">
      <c r="K382"/>
    </row>
    <row r="383" spans="11:11">
      <c r="K383"/>
    </row>
    <row r="384" spans="11:11">
      <c r="K384"/>
    </row>
    <row r="385" spans="11:11">
      <c r="K385"/>
    </row>
    <row r="386" spans="11:11">
      <c r="K386"/>
    </row>
    <row r="387" spans="11:11">
      <c r="K387"/>
    </row>
    <row r="388" spans="11:11">
      <c r="K388"/>
    </row>
    <row r="389" spans="11:11">
      <c r="K389"/>
    </row>
    <row r="390" spans="11:11">
      <c r="K390"/>
    </row>
    <row r="391" spans="11:11">
      <c r="K391"/>
    </row>
    <row r="392" spans="11:11">
      <c r="K392"/>
    </row>
    <row r="393" spans="11:11">
      <c r="K393"/>
    </row>
    <row r="394" spans="11:11">
      <c r="K394"/>
    </row>
    <row r="395" spans="11:11">
      <c r="K395"/>
    </row>
    <row r="396" spans="11:11">
      <c r="K396"/>
    </row>
    <row r="397" spans="11:11">
      <c r="K397"/>
    </row>
    <row r="398" spans="11:11">
      <c r="K398"/>
    </row>
    <row r="399" spans="11:11">
      <c r="K399"/>
    </row>
    <row r="400" spans="11:11">
      <c r="K400"/>
    </row>
    <row r="401" spans="11:11">
      <c r="K401"/>
    </row>
    <row r="402" spans="11:11">
      <c r="K402"/>
    </row>
    <row r="403" spans="11:11">
      <c r="K403"/>
    </row>
    <row r="404" spans="11:11">
      <c r="K404"/>
    </row>
    <row r="405" spans="11:11">
      <c r="K405"/>
    </row>
    <row r="406" spans="11:11">
      <c r="K406"/>
    </row>
    <row r="407" spans="11:11">
      <c r="K407"/>
    </row>
    <row r="408" spans="11:11">
      <c r="K408"/>
    </row>
    <row r="409" spans="11:11">
      <c r="K409"/>
    </row>
    <row r="410" spans="11:11">
      <c r="K410"/>
    </row>
    <row r="411" spans="11:11">
      <c r="K411"/>
    </row>
    <row r="412" spans="11:11">
      <c r="K412"/>
    </row>
    <row r="413" spans="11:11">
      <c r="K413"/>
    </row>
    <row r="414" spans="11:11">
      <c r="K414"/>
    </row>
    <row r="415" spans="11:11">
      <c r="K415"/>
    </row>
    <row r="416" spans="11:11">
      <c r="K416"/>
    </row>
    <row r="417" spans="11:11">
      <c r="K417"/>
    </row>
    <row r="418" spans="11:11">
      <c r="K418"/>
    </row>
    <row r="419" spans="11:11">
      <c r="K419"/>
    </row>
    <row r="420" spans="11:11">
      <c r="K420"/>
    </row>
    <row r="421" spans="11:11">
      <c r="K421"/>
    </row>
    <row r="422" spans="11:11">
      <c r="K422"/>
    </row>
    <row r="423" spans="11:11">
      <c r="K423"/>
    </row>
    <row r="424" spans="11:11">
      <c r="K424"/>
    </row>
    <row r="425" spans="11:11">
      <c r="K425"/>
    </row>
    <row r="426" spans="11:11">
      <c r="K426"/>
    </row>
    <row r="427" spans="11:11">
      <c r="K427"/>
    </row>
    <row r="428" spans="11:11">
      <c r="K428"/>
    </row>
    <row r="429" spans="11:11">
      <c r="K429"/>
    </row>
    <row r="430" spans="11:11">
      <c r="K430"/>
    </row>
    <row r="431" spans="11:11">
      <c r="K431"/>
    </row>
    <row r="432" spans="11:11">
      <c r="K432"/>
    </row>
    <row r="433" spans="11:11">
      <c r="K433"/>
    </row>
    <row r="434" spans="11:11">
      <c r="K434"/>
    </row>
    <row r="435" spans="11:11">
      <c r="K435"/>
    </row>
    <row r="436" spans="11:11">
      <c r="K436"/>
    </row>
    <row r="437" spans="11:11">
      <c r="K437"/>
    </row>
    <row r="438" spans="11:11">
      <c r="K438"/>
    </row>
    <row r="439" spans="11:11">
      <c r="K439"/>
    </row>
    <row r="440" spans="11:11">
      <c r="K440"/>
    </row>
    <row r="441" spans="11:11">
      <c r="K441"/>
    </row>
    <row r="442" spans="11:11">
      <c r="K442"/>
    </row>
    <row r="443" spans="11:11">
      <c r="K443"/>
    </row>
    <row r="444" spans="11:11">
      <c r="K444"/>
    </row>
    <row r="445" spans="11:11">
      <c r="K445"/>
    </row>
    <row r="446" spans="11:11">
      <c r="K446"/>
    </row>
    <row r="447" spans="11:11">
      <c r="K447"/>
    </row>
    <row r="448" spans="11:11">
      <c r="K448"/>
    </row>
    <row r="449" spans="11:11">
      <c r="K449"/>
    </row>
    <row r="450" spans="11:11">
      <c r="K450"/>
    </row>
    <row r="451" spans="11:11">
      <c r="K451"/>
    </row>
    <row r="452" spans="11:11">
      <c r="K452"/>
    </row>
    <row r="453" spans="11:11">
      <c r="K453"/>
    </row>
    <row r="454" spans="11:11">
      <c r="K454"/>
    </row>
    <row r="455" spans="11:11">
      <c r="K455"/>
    </row>
    <row r="456" spans="11:11">
      <c r="K456"/>
    </row>
    <row r="457" spans="11:11">
      <c r="K457"/>
    </row>
    <row r="458" spans="11:11">
      <c r="K458"/>
    </row>
    <row r="459" spans="11:11">
      <c r="K459"/>
    </row>
    <row r="460" spans="11:11">
      <c r="K460"/>
    </row>
    <row r="461" spans="11:11">
      <c r="K461"/>
    </row>
    <row r="462" spans="11:11">
      <c r="K462"/>
    </row>
    <row r="463" spans="11:11">
      <c r="K463"/>
    </row>
    <row r="464" spans="11:11">
      <c r="K464"/>
    </row>
    <row r="465" spans="11:11">
      <c r="K465"/>
    </row>
    <row r="466" spans="11:11">
      <c r="K466"/>
    </row>
    <row r="467" spans="11:11">
      <c r="K467"/>
    </row>
    <row r="468" spans="11:11">
      <c r="K468"/>
    </row>
    <row r="469" spans="11:11">
      <c r="K469"/>
    </row>
    <row r="470" spans="11:11">
      <c r="K470"/>
    </row>
    <row r="471" spans="11:11">
      <c r="K471"/>
    </row>
    <row r="472" spans="11:11">
      <c r="K472"/>
    </row>
    <row r="473" spans="11:11">
      <c r="K473"/>
    </row>
    <row r="474" spans="11:11">
      <c r="K474"/>
    </row>
    <row r="475" spans="11:11">
      <c r="K475"/>
    </row>
    <row r="476" spans="11:11">
      <c r="K476"/>
    </row>
    <row r="477" spans="11:11">
      <c r="K477"/>
    </row>
    <row r="478" spans="11:11">
      <c r="K478"/>
    </row>
    <row r="479" spans="11:11">
      <c r="K479"/>
    </row>
    <row r="480" spans="11:11">
      <c r="K480"/>
    </row>
    <row r="481" spans="11:11">
      <c r="K481"/>
    </row>
    <row r="482" spans="11:11">
      <c r="K482"/>
    </row>
    <row r="483" spans="11:11">
      <c r="K483"/>
    </row>
    <row r="484" spans="11:11">
      <c r="K484"/>
    </row>
    <row r="485" spans="11:11">
      <c r="K485"/>
    </row>
    <row r="486" spans="11:11">
      <c r="K486"/>
    </row>
    <row r="487" spans="11:11">
      <c r="K487"/>
    </row>
    <row r="488" spans="11:11">
      <c r="K488"/>
    </row>
    <row r="489" spans="11:11">
      <c r="K489"/>
    </row>
    <row r="490" spans="11:11">
      <c r="K490"/>
    </row>
    <row r="491" spans="11:11">
      <c r="K491"/>
    </row>
    <row r="492" spans="11:11">
      <c r="K492"/>
    </row>
    <row r="493" spans="11:11">
      <c r="K493"/>
    </row>
    <row r="494" spans="11:11">
      <c r="K494"/>
    </row>
    <row r="495" spans="11:11">
      <c r="K495"/>
    </row>
    <row r="496" spans="11:11">
      <c r="K496"/>
    </row>
    <row r="497" spans="11:11">
      <c r="K497"/>
    </row>
    <row r="498" spans="11:11">
      <c r="K498"/>
    </row>
    <row r="499" spans="11:11">
      <c r="K499"/>
    </row>
    <row r="500" spans="11:11">
      <c r="K500"/>
    </row>
    <row r="501" spans="11:11">
      <c r="K501"/>
    </row>
    <row r="502" spans="11:11">
      <c r="K502"/>
    </row>
    <row r="503" spans="11:11">
      <c r="K503"/>
    </row>
    <row r="504" spans="11:11">
      <c r="K504"/>
    </row>
    <row r="505" spans="11:11">
      <c r="K505"/>
    </row>
    <row r="506" spans="11:11">
      <c r="K506"/>
    </row>
    <row r="507" spans="11:11">
      <c r="K507"/>
    </row>
    <row r="508" spans="11:11">
      <c r="K508"/>
    </row>
    <row r="509" spans="11:11">
      <c r="K509"/>
    </row>
    <row r="510" spans="11:11">
      <c r="K510"/>
    </row>
    <row r="511" spans="11:11">
      <c r="K511"/>
    </row>
    <row r="512" spans="11:11">
      <c r="K512"/>
    </row>
    <row r="513" spans="11:11">
      <c r="K513"/>
    </row>
    <row r="514" spans="11:11">
      <c r="K514"/>
    </row>
    <row r="515" spans="11:11">
      <c r="K515"/>
    </row>
    <row r="516" spans="11:11">
      <c r="K516"/>
    </row>
    <row r="517" spans="11:11">
      <c r="K517"/>
    </row>
    <row r="518" spans="11:11">
      <c r="K518"/>
    </row>
    <row r="519" spans="11:11">
      <c r="K519"/>
    </row>
    <row r="520" spans="11:11">
      <c r="K520"/>
    </row>
    <row r="521" spans="11:11">
      <c r="K521"/>
    </row>
    <row r="522" spans="11:11">
      <c r="K522"/>
    </row>
    <row r="523" spans="11:11">
      <c r="K523"/>
    </row>
    <row r="524" spans="11:11">
      <c r="K524"/>
    </row>
    <row r="525" spans="11:11">
      <c r="K525"/>
    </row>
    <row r="526" spans="11:11">
      <c r="K526"/>
    </row>
    <row r="527" spans="11:11">
      <c r="K527"/>
    </row>
    <row r="528" spans="11:11">
      <c r="K528"/>
    </row>
    <row r="529" spans="11:11">
      <c r="K529"/>
    </row>
    <row r="530" spans="11:11">
      <c r="K530"/>
    </row>
    <row r="531" spans="11:11">
      <c r="K531"/>
    </row>
    <row r="532" spans="11:11">
      <c r="K532"/>
    </row>
    <row r="533" spans="11:11">
      <c r="K533"/>
    </row>
    <row r="534" spans="11:11">
      <c r="K534"/>
    </row>
    <row r="535" spans="11:11">
      <c r="K535"/>
    </row>
    <row r="536" spans="11:11">
      <c r="K536"/>
    </row>
    <row r="537" spans="11:11">
      <c r="K537"/>
    </row>
    <row r="538" spans="11:11">
      <c r="K538"/>
    </row>
    <row r="539" spans="11:11">
      <c r="K539"/>
    </row>
    <row r="540" spans="11:11">
      <c r="K540"/>
    </row>
    <row r="541" spans="11:11">
      <c r="K541"/>
    </row>
    <row r="542" spans="11:11">
      <c r="K542"/>
    </row>
    <row r="543" spans="11:11">
      <c r="K543"/>
    </row>
    <row r="544" spans="11:11">
      <c r="K544"/>
    </row>
    <row r="545" spans="11:11">
      <c r="K545"/>
    </row>
    <row r="546" spans="11:11">
      <c r="K546"/>
    </row>
    <row r="547" spans="11:11">
      <c r="K547"/>
    </row>
    <row r="548" spans="11:11">
      <c r="K548"/>
    </row>
    <row r="549" spans="11:11">
      <c r="K549"/>
    </row>
    <row r="550" spans="11:11">
      <c r="K550"/>
    </row>
    <row r="551" spans="11:11">
      <c r="K551"/>
    </row>
    <row r="552" spans="11:11">
      <c r="K552"/>
    </row>
    <row r="553" spans="11:11">
      <c r="K553"/>
    </row>
    <row r="554" spans="11:11">
      <c r="K554"/>
    </row>
    <row r="555" spans="11:11">
      <c r="K555"/>
    </row>
    <row r="556" spans="11:11">
      <c r="K556"/>
    </row>
    <row r="557" spans="11:11">
      <c r="K557"/>
    </row>
    <row r="558" spans="11:11">
      <c r="K558"/>
    </row>
    <row r="559" spans="11:11">
      <c r="K559"/>
    </row>
    <row r="560" spans="11:11">
      <c r="K560"/>
    </row>
    <row r="561" spans="11:11">
      <c r="K561"/>
    </row>
    <row r="562" spans="11:11">
      <c r="K562"/>
    </row>
    <row r="563" spans="11:11">
      <c r="K563"/>
    </row>
    <row r="564" spans="11:11">
      <c r="K564"/>
    </row>
    <row r="565" spans="11:11">
      <c r="K565"/>
    </row>
    <row r="566" spans="11:11">
      <c r="K566"/>
    </row>
    <row r="567" spans="11:11">
      <c r="K567"/>
    </row>
    <row r="568" spans="11:11">
      <c r="K568"/>
    </row>
    <row r="569" spans="11:11">
      <c r="K569"/>
    </row>
    <row r="570" spans="11:11">
      <c r="K570"/>
    </row>
    <row r="571" spans="11:11">
      <c r="K571"/>
    </row>
    <row r="572" spans="11:11">
      <c r="K572"/>
    </row>
    <row r="573" spans="11:11">
      <c r="K573"/>
    </row>
    <row r="574" spans="11:11">
      <c r="K574"/>
    </row>
    <row r="575" spans="11:11">
      <c r="K575"/>
    </row>
    <row r="576" spans="11:11">
      <c r="K576"/>
    </row>
    <row r="577" spans="11:11">
      <c r="K577"/>
    </row>
    <row r="578" spans="11:11">
      <c r="K578"/>
    </row>
    <row r="579" spans="11:11">
      <c r="K579"/>
    </row>
    <row r="580" spans="11:11">
      <c r="K580"/>
    </row>
    <row r="581" spans="11:11">
      <c r="K581"/>
    </row>
    <row r="582" spans="11:11">
      <c r="K582"/>
    </row>
    <row r="583" spans="11:11">
      <c r="K583"/>
    </row>
    <row r="584" spans="11:11">
      <c r="K584"/>
    </row>
    <row r="585" spans="11:11">
      <c r="K585"/>
    </row>
    <row r="586" spans="11:11">
      <c r="K586"/>
    </row>
    <row r="587" spans="11:11">
      <c r="K587"/>
    </row>
    <row r="588" spans="11:11">
      <c r="K588"/>
    </row>
    <row r="589" spans="11:11">
      <c r="K589"/>
    </row>
    <row r="590" spans="11:11">
      <c r="K590"/>
    </row>
    <row r="591" spans="11:11">
      <c r="K591"/>
    </row>
    <row r="592" spans="11:11">
      <c r="K592"/>
    </row>
    <row r="593" spans="11:11">
      <c r="K593"/>
    </row>
    <row r="594" spans="11:11">
      <c r="K594"/>
    </row>
    <row r="595" spans="11:11">
      <c r="K595"/>
    </row>
    <row r="596" spans="11:11">
      <c r="K596"/>
    </row>
    <row r="597" spans="11:11">
      <c r="K597"/>
    </row>
    <row r="598" spans="11:11">
      <c r="K598"/>
    </row>
    <row r="599" spans="11:11">
      <c r="K599"/>
    </row>
    <row r="600" spans="11:11">
      <c r="K600"/>
    </row>
    <row r="601" spans="11:11">
      <c r="K601"/>
    </row>
    <row r="602" spans="11:11">
      <c r="K602"/>
    </row>
    <row r="603" spans="11:11">
      <c r="K603"/>
    </row>
    <row r="604" spans="11:11">
      <c r="K604"/>
    </row>
    <row r="605" spans="11:11">
      <c r="K605"/>
    </row>
    <row r="606" spans="11:11">
      <c r="K606"/>
    </row>
    <row r="607" spans="11:11">
      <c r="K607"/>
    </row>
    <row r="608" spans="11:11">
      <c r="K608"/>
    </row>
    <row r="609" spans="11:11">
      <c r="K609"/>
    </row>
    <row r="610" spans="11:11">
      <c r="K610"/>
    </row>
    <row r="611" spans="11:11">
      <c r="K611"/>
    </row>
    <row r="612" spans="11:11">
      <c r="K612"/>
    </row>
    <row r="613" spans="11:11">
      <c r="K613"/>
    </row>
    <row r="614" spans="11:11">
      <c r="K614"/>
    </row>
    <row r="615" spans="11:11">
      <c r="K615"/>
    </row>
    <row r="616" spans="11:11">
      <c r="K616"/>
    </row>
    <row r="617" spans="11:11">
      <c r="K617"/>
    </row>
    <row r="618" spans="11:11">
      <c r="K618"/>
    </row>
    <row r="619" spans="11:11">
      <c r="K619"/>
    </row>
    <row r="620" spans="11:11">
      <c r="K620"/>
    </row>
    <row r="621" spans="11:11">
      <c r="K621"/>
    </row>
    <row r="622" spans="11:11">
      <c r="K622"/>
    </row>
    <row r="623" spans="11:11">
      <c r="K623"/>
    </row>
    <row r="624" spans="11:11">
      <c r="K624"/>
    </row>
    <row r="625" spans="11:11">
      <c r="K625"/>
    </row>
    <row r="626" spans="11:11">
      <c r="K626"/>
    </row>
    <row r="627" spans="11:11">
      <c r="K627"/>
    </row>
    <row r="628" spans="11:11">
      <c r="K628"/>
    </row>
    <row r="629" spans="11:11">
      <c r="K629"/>
    </row>
    <row r="630" spans="11:11">
      <c r="K630"/>
    </row>
    <row r="631" spans="11:11">
      <c r="K631"/>
    </row>
    <row r="632" spans="11:11">
      <c r="K632"/>
    </row>
    <row r="633" spans="11:11">
      <c r="K633"/>
    </row>
    <row r="634" spans="11:11">
      <c r="K634"/>
    </row>
    <row r="635" spans="11:11">
      <c r="K635"/>
    </row>
    <row r="636" spans="11:11">
      <c r="K636"/>
    </row>
    <row r="637" spans="11:11">
      <c r="K637"/>
    </row>
    <row r="638" spans="11:11">
      <c r="K638"/>
    </row>
    <row r="639" spans="11:11">
      <c r="K639"/>
    </row>
    <row r="640" spans="11:11">
      <c r="K640"/>
    </row>
    <row r="641" spans="11:11">
      <c r="K641"/>
    </row>
    <row r="642" spans="11:11">
      <c r="K642"/>
    </row>
    <row r="643" spans="11:11">
      <c r="K643"/>
    </row>
    <row r="644" spans="11:11">
      <c r="K644"/>
    </row>
    <row r="645" spans="11:11">
      <c r="K645"/>
    </row>
    <row r="646" spans="11:11">
      <c r="K646"/>
    </row>
    <row r="647" spans="11:11">
      <c r="K647"/>
    </row>
    <row r="648" spans="11:11">
      <c r="K648"/>
    </row>
    <row r="649" spans="11:11">
      <c r="K649"/>
    </row>
    <row r="650" spans="11:11">
      <c r="K650"/>
    </row>
    <row r="651" spans="11:11">
      <c r="K651"/>
    </row>
    <row r="652" spans="11:11">
      <c r="K652"/>
    </row>
    <row r="653" spans="11:11">
      <c r="K653"/>
    </row>
    <row r="654" spans="11:11">
      <c r="K654"/>
    </row>
    <row r="655" spans="11:11">
      <c r="K655"/>
    </row>
    <row r="656" spans="11:11">
      <c r="K656"/>
    </row>
    <row r="657" spans="11:11">
      <c r="K657"/>
    </row>
    <row r="658" spans="11:11">
      <c r="K658"/>
    </row>
    <row r="659" spans="11:11">
      <c r="K659"/>
    </row>
    <row r="660" spans="11:11">
      <c r="K660"/>
    </row>
    <row r="661" spans="11:11">
      <c r="K661"/>
    </row>
    <row r="662" spans="11:11">
      <c r="K662"/>
    </row>
    <row r="663" spans="11:11">
      <c r="K663"/>
    </row>
    <row r="664" spans="11:11">
      <c r="K664"/>
    </row>
    <row r="665" spans="11:11">
      <c r="K665"/>
    </row>
    <row r="666" spans="11:11">
      <c r="K666"/>
    </row>
    <row r="667" spans="11:11">
      <c r="K667"/>
    </row>
    <row r="668" spans="11:11">
      <c r="K668"/>
    </row>
    <row r="669" spans="11:11">
      <c r="K669"/>
    </row>
    <row r="670" spans="11:11">
      <c r="K670"/>
    </row>
    <row r="671" spans="11:11">
      <c r="K671"/>
    </row>
    <row r="672" spans="11:11">
      <c r="K672"/>
    </row>
    <row r="673" spans="11:11">
      <c r="K673"/>
    </row>
    <row r="674" spans="11:11">
      <c r="K674"/>
    </row>
    <row r="675" spans="11:11">
      <c r="K675"/>
    </row>
    <row r="676" spans="11:11">
      <c r="K676"/>
    </row>
    <row r="677" spans="11:11">
      <c r="K677"/>
    </row>
    <row r="678" spans="11:11">
      <c r="K678"/>
    </row>
    <row r="679" spans="11:11">
      <c r="K679"/>
    </row>
    <row r="680" spans="11:11">
      <c r="K680"/>
    </row>
    <row r="681" spans="11:11">
      <c r="K681"/>
    </row>
    <row r="682" spans="11:11">
      <c r="K682"/>
    </row>
    <row r="683" spans="11:11">
      <c r="K683"/>
    </row>
    <row r="684" spans="11:11">
      <c r="K684"/>
    </row>
    <row r="685" spans="11:11">
      <c r="K685"/>
    </row>
    <row r="686" spans="11:11">
      <c r="K686"/>
    </row>
    <row r="687" spans="11:11">
      <c r="K687"/>
    </row>
    <row r="688" spans="11:11">
      <c r="K688"/>
    </row>
    <row r="689" spans="11:11">
      <c r="K689"/>
    </row>
    <row r="690" spans="11:11">
      <c r="K690"/>
    </row>
    <row r="691" spans="11:11">
      <c r="K691"/>
    </row>
    <row r="692" spans="11:11">
      <c r="K692"/>
    </row>
    <row r="693" spans="11:11">
      <c r="K693"/>
    </row>
    <row r="694" spans="11:11">
      <c r="K694"/>
    </row>
    <row r="695" spans="11:11">
      <c r="K695"/>
    </row>
    <row r="696" spans="11:11">
      <c r="K696"/>
    </row>
    <row r="697" spans="11:11">
      <c r="K697"/>
    </row>
    <row r="698" spans="11:11">
      <c r="K698"/>
    </row>
    <row r="699" spans="11:11">
      <c r="K699"/>
    </row>
    <row r="700" spans="11:11">
      <c r="K700"/>
    </row>
    <row r="701" spans="11:11">
      <c r="K701"/>
    </row>
    <row r="702" spans="11:11">
      <c r="K702"/>
    </row>
    <row r="703" spans="11:11">
      <c r="K703"/>
    </row>
    <row r="704" spans="11:11">
      <c r="K704"/>
    </row>
    <row r="705" spans="11:11">
      <c r="K705"/>
    </row>
    <row r="706" spans="11:11">
      <c r="K706"/>
    </row>
    <row r="707" spans="11:11">
      <c r="K707"/>
    </row>
    <row r="708" spans="11:11">
      <c r="K708"/>
    </row>
    <row r="709" spans="11:11">
      <c r="K709"/>
    </row>
    <row r="710" spans="11:11">
      <c r="K710"/>
    </row>
    <row r="711" spans="11:11">
      <c r="K711"/>
    </row>
    <row r="712" spans="11:11">
      <c r="K712"/>
    </row>
    <row r="713" spans="11:11">
      <c r="K713"/>
    </row>
    <row r="714" spans="11:11">
      <c r="K714"/>
    </row>
    <row r="715" spans="11:11">
      <c r="K715"/>
    </row>
    <row r="716" spans="11:11">
      <c r="K716"/>
    </row>
    <row r="717" spans="11:11">
      <c r="K717"/>
    </row>
    <row r="718" spans="11:11">
      <c r="K718"/>
    </row>
    <row r="719" spans="11:11">
      <c r="K719"/>
    </row>
    <row r="720" spans="11:11">
      <c r="K720"/>
    </row>
    <row r="721" spans="11:11">
      <c r="K721"/>
    </row>
    <row r="722" spans="11:11">
      <c r="K722"/>
    </row>
    <row r="723" spans="11:11">
      <c r="K723"/>
    </row>
    <row r="724" spans="11:11">
      <c r="K724"/>
    </row>
    <row r="725" spans="11:11">
      <c r="K725"/>
    </row>
    <row r="726" spans="11:11">
      <c r="K726"/>
    </row>
    <row r="727" spans="11:11">
      <c r="K727"/>
    </row>
    <row r="728" spans="11:11">
      <c r="K728"/>
    </row>
    <row r="729" spans="11:11">
      <c r="K729"/>
    </row>
    <row r="730" spans="11:11">
      <c r="K730"/>
    </row>
    <row r="731" spans="11:11">
      <c r="K731"/>
    </row>
    <row r="732" spans="11:11">
      <c r="K732"/>
    </row>
    <row r="733" spans="11:11">
      <c r="K733"/>
    </row>
    <row r="734" spans="11:11">
      <c r="K734"/>
    </row>
    <row r="735" spans="11:11">
      <c r="K735"/>
    </row>
    <row r="736" spans="11:11">
      <c r="K736"/>
    </row>
    <row r="737" spans="11:11">
      <c r="K737"/>
    </row>
    <row r="738" spans="11:11">
      <c r="K738"/>
    </row>
    <row r="739" spans="11:11">
      <c r="K739"/>
    </row>
    <row r="740" spans="11:11">
      <c r="K740"/>
    </row>
    <row r="741" spans="11:11">
      <c r="K741"/>
    </row>
    <row r="742" spans="11:11">
      <c r="K742"/>
    </row>
    <row r="743" spans="11:11">
      <c r="K743"/>
    </row>
    <row r="744" spans="11:11">
      <c r="K744"/>
    </row>
    <row r="745" spans="11:11">
      <c r="K745"/>
    </row>
    <row r="746" spans="11:11">
      <c r="K746"/>
    </row>
    <row r="747" spans="11:11">
      <c r="K747"/>
    </row>
    <row r="748" spans="11:11">
      <c r="K748"/>
    </row>
    <row r="749" spans="11:11">
      <c r="K749"/>
    </row>
    <row r="750" spans="11:11">
      <c r="K750"/>
    </row>
    <row r="751" spans="11:11">
      <c r="K751"/>
    </row>
    <row r="752" spans="11:11">
      <c r="K752"/>
    </row>
    <row r="753" spans="11:11">
      <c r="K753"/>
    </row>
    <row r="754" spans="11:11">
      <c r="K754"/>
    </row>
    <row r="755" spans="11:11">
      <c r="K755"/>
    </row>
    <row r="756" spans="11:11">
      <c r="K756"/>
    </row>
    <row r="757" spans="11:11">
      <c r="K757"/>
    </row>
    <row r="758" spans="11:11">
      <c r="K758"/>
    </row>
    <row r="759" spans="11:11">
      <c r="K759"/>
    </row>
    <row r="760" spans="11:11">
      <c r="K760"/>
    </row>
    <row r="761" spans="11:11">
      <c r="K761"/>
    </row>
    <row r="762" spans="11:11">
      <c r="K762"/>
    </row>
    <row r="763" spans="11:11">
      <c r="K763"/>
    </row>
    <row r="764" spans="11:11">
      <c r="K764"/>
    </row>
    <row r="765" spans="11:11">
      <c r="K765"/>
    </row>
    <row r="766" spans="11:11">
      <c r="K766"/>
    </row>
    <row r="767" spans="11:11">
      <c r="K767"/>
    </row>
    <row r="768" spans="11:11">
      <c r="K768"/>
    </row>
    <row r="769" spans="11:11">
      <c r="K769"/>
    </row>
    <row r="770" spans="11:11">
      <c r="K770"/>
    </row>
    <row r="771" spans="11:11">
      <c r="K771"/>
    </row>
    <row r="772" spans="11:11">
      <c r="K772"/>
    </row>
    <row r="773" spans="11:11">
      <c r="K773"/>
    </row>
    <row r="774" spans="11:11">
      <c r="K774"/>
    </row>
    <row r="775" spans="11:11">
      <c r="K775"/>
    </row>
    <row r="776" spans="11:11">
      <c r="K776"/>
    </row>
    <row r="777" spans="11:11">
      <c r="K777"/>
    </row>
    <row r="778" spans="11:11">
      <c r="K778"/>
    </row>
    <row r="779" spans="11:11">
      <c r="K779"/>
    </row>
    <row r="780" spans="11:11">
      <c r="K780"/>
    </row>
    <row r="781" spans="11:11">
      <c r="K781"/>
    </row>
    <row r="782" spans="11:11">
      <c r="K782"/>
    </row>
    <row r="783" spans="11:11">
      <c r="K783"/>
    </row>
    <row r="784" spans="11:11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  <row r="795" spans="11:11">
      <c r="K795"/>
    </row>
    <row r="796" spans="11:11">
      <c r="K796"/>
    </row>
    <row r="797" spans="11:11">
      <c r="K797"/>
    </row>
    <row r="798" spans="11:11">
      <c r="K798"/>
    </row>
    <row r="799" spans="11:11">
      <c r="K799"/>
    </row>
    <row r="800" spans="11:11">
      <c r="K800"/>
    </row>
    <row r="801" spans="11:11">
      <c r="K801"/>
    </row>
    <row r="802" spans="11:11">
      <c r="K802"/>
    </row>
    <row r="803" spans="11:11">
      <c r="K803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  <row r="815" spans="11:11">
      <c r="K815"/>
    </row>
    <row r="816" spans="11:11">
      <c r="K816"/>
    </row>
    <row r="817" spans="11:11">
      <c r="K817"/>
    </row>
    <row r="818" spans="11:11">
      <c r="K818"/>
    </row>
    <row r="819" spans="11:11">
      <c r="K819"/>
    </row>
    <row r="820" spans="11:11">
      <c r="K820"/>
    </row>
    <row r="821" spans="11:11">
      <c r="K821"/>
    </row>
    <row r="822" spans="11:11">
      <c r="K822"/>
    </row>
    <row r="823" spans="11:11">
      <c r="K823"/>
    </row>
    <row r="824" spans="11:11">
      <c r="K824"/>
    </row>
    <row r="825" spans="11:11">
      <c r="K825"/>
    </row>
    <row r="826" spans="11:11">
      <c r="K826"/>
    </row>
    <row r="827" spans="11:11">
      <c r="K827"/>
    </row>
    <row r="828" spans="11:11">
      <c r="K828"/>
    </row>
    <row r="829" spans="11:11">
      <c r="K829"/>
    </row>
    <row r="830" spans="11:11">
      <c r="K830"/>
    </row>
    <row r="831" spans="11:11">
      <c r="K831"/>
    </row>
    <row r="832" spans="11:11">
      <c r="K832"/>
    </row>
    <row r="833" spans="11:11">
      <c r="K833"/>
    </row>
    <row r="834" spans="11:11">
      <c r="K834"/>
    </row>
    <row r="835" spans="11:11">
      <c r="K835"/>
    </row>
    <row r="836" spans="11:11">
      <c r="K836"/>
    </row>
    <row r="837" spans="11:11">
      <c r="K837"/>
    </row>
    <row r="838" spans="11:11">
      <c r="K838"/>
    </row>
    <row r="839" spans="11:11">
      <c r="K839"/>
    </row>
    <row r="840" spans="11:11">
      <c r="K840"/>
    </row>
    <row r="841" spans="11:11">
      <c r="K841"/>
    </row>
    <row r="842" spans="11:11">
      <c r="K842"/>
    </row>
    <row r="843" spans="11:11">
      <c r="K843"/>
    </row>
    <row r="844" spans="11:11">
      <c r="K844"/>
    </row>
    <row r="845" spans="11:11">
      <c r="K845"/>
    </row>
    <row r="846" spans="11:11">
      <c r="K846"/>
    </row>
    <row r="847" spans="11:11">
      <c r="K847"/>
    </row>
    <row r="848" spans="11:11">
      <c r="K848"/>
    </row>
    <row r="849" spans="11:11">
      <c r="K849"/>
    </row>
    <row r="850" spans="11:11">
      <c r="K850"/>
    </row>
    <row r="851" spans="11:11">
      <c r="K851"/>
    </row>
    <row r="852" spans="11:11">
      <c r="K852"/>
    </row>
    <row r="853" spans="11:11">
      <c r="K853"/>
    </row>
    <row r="854" spans="11:11">
      <c r="K854"/>
    </row>
    <row r="855" spans="11:11">
      <c r="K855"/>
    </row>
    <row r="856" spans="11:11">
      <c r="K856"/>
    </row>
    <row r="857" spans="11:11">
      <c r="K857"/>
    </row>
    <row r="858" spans="11:11">
      <c r="K858"/>
    </row>
    <row r="859" spans="11:11">
      <c r="K859"/>
    </row>
    <row r="860" spans="11:11">
      <c r="K860"/>
    </row>
    <row r="861" spans="11:11">
      <c r="K861"/>
    </row>
    <row r="862" spans="11:11">
      <c r="K862"/>
    </row>
    <row r="863" spans="11:11">
      <c r="K863"/>
    </row>
    <row r="864" spans="11:11">
      <c r="K864"/>
    </row>
    <row r="865" spans="11:11">
      <c r="K865"/>
    </row>
    <row r="866" spans="11:11">
      <c r="K866"/>
    </row>
    <row r="867" spans="11:11">
      <c r="K867"/>
    </row>
    <row r="868" spans="11:11">
      <c r="K868"/>
    </row>
    <row r="869" spans="11:11">
      <c r="K869"/>
    </row>
    <row r="870" spans="11:11">
      <c r="K870"/>
    </row>
    <row r="871" spans="11:11">
      <c r="K871"/>
    </row>
    <row r="872" spans="11:11">
      <c r="K872"/>
    </row>
    <row r="873" spans="11:11">
      <c r="K873"/>
    </row>
    <row r="874" spans="11:11">
      <c r="K874"/>
    </row>
    <row r="875" spans="11:11">
      <c r="K875"/>
    </row>
    <row r="876" spans="11:11">
      <c r="K876"/>
    </row>
    <row r="877" spans="11:11">
      <c r="K877"/>
    </row>
    <row r="878" spans="11:11">
      <c r="K878"/>
    </row>
    <row r="879" spans="11:11">
      <c r="K879"/>
    </row>
    <row r="880" spans="11:11">
      <c r="K880"/>
    </row>
    <row r="881" spans="11:11">
      <c r="K881"/>
    </row>
    <row r="882" spans="11:11">
      <c r="K882"/>
    </row>
    <row r="883" spans="11:11">
      <c r="K883"/>
    </row>
    <row r="884" spans="11:11">
      <c r="K884"/>
    </row>
    <row r="885" spans="11:11">
      <c r="K885"/>
    </row>
    <row r="886" spans="11:11">
      <c r="K886"/>
    </row>
    <row r="887" spans="11:11">
      <c r="K887"/>
    </row>
    <row r="888" spans="11:11">
      <c r="K888"/>
    </row>
    <row r="889" spans="11:11">
      <c r="K889"/>
    </row>
    <row r="890" spans="11:11">
      <c r="K890"/>
    </row>
    <row r="891" spans="11:11">
      <c r="K891"/>
    </row>
    <row r="892" spans="11:11">
      <c r="K892"/>
    </row>
    <row r="893" spans="11:11">
      <c r="K893"/>
    </row>
    <row r="894" spans="11:11">
      <c r="K894"/>
    </row>
    <row r="895" spans="11:11">
      <c r="K895"/>
    </row>
    <row r="896" spans="11:11">
      <c r="K896"/>
    </row>
    <row r="897" spans="11:11">
      <c r="K897"/>
    </row>
    <row r="898" spans="11:11">
      <c r="K898"/>
    </row>
    <row r="899" spans="11:11">
      <c r="K899"/>
    </row>
    <row r="900" spans="11:11">
      <c r="K900"/>
    </row>
    <row r="901" spans="11:11">
      <c r="K901"/>
    </row>
    <row r="902" spans="11:11">
      <c r="K902"/>
    </row>
    <row r="903" spans="11:11">
      <c r="K903"/>
    </row>
    <row r="904" spans="11:11">
      <c r="K904"/>
    </row>
    <row r="905" spans="11:11">
      <c r="K905"/>
    </row>
    <row r="906" spans="11:11">
      <c r="K906"/>
    </row>
    <row r="907" spans="11:11">
      <c r="K907"/>
    </row>
    <row r="908" spans="11:11">
      <c r="K908"/>
    </row>
    <row r="909" spans="11:11">
      <c r="K909"/>
    </row>
    <row r="910" spans="11:11">
      <c r="K910"/>
    </row>
    <row r="911" spans="11:11">
      <c r="K911"/>
    </row>
    <row r="912" spans="11:11">
      <c r="K912"/>
    </row>
    <row r="913" spans="11:11">
      <c r="K913"/>
    </row>
    <row r="914" spans="11:11">
      <c r="K914"/>
    </row>
    <row r="915" spans="11:11">
      <c r="K915"/>
    </row>
    <row r="916" spans="11:11">
      <c r="K916"/>
    </row>
    <row r="917" spans="11:11">
      <c r="K917"/>
    </row>
    <row r="918" spans="11:11">
      <c r="K918"/>
    </row>
    <row r="919" spans="11:11">
      <c r="K919"/>
    </row>
    <row r="920" spans="11:11">
      <c r="K920"/>
    </row>
    <row r="921" spans="11:11">
      <c r="K921"/>
    </row>
    <row r="922" spans="11:11">
      <c r="K922"/>
    </row>
    <row r="923" spans="11:11">
      <c r="K923"/>
    </row>
    <row r="924" spans="11:11">
      <c r="K924"/>
    </row>
    <row r="925" spans="11:11">
      <c r="K925"/>
    </row>
    <row r="926" spans="11:11">
      <c r="K926"/>
    </row>
    <row r="927" spans="11:11">
      <c r="K927"/>
    </row>
    <row r="928" spans="11:11">
      <c r="K928"/>
    </row>
    <row r="929" spans="11:11">
      <c r="K929"/>
    </row>
    <row r="930" spans="11:11">
      <c r="K930"/>
    </row>
    <row r="931" spans="11:11">
      <c r="K931"/>
    </row>
    <row r="932" spans="11:11">
      <c r="K932"/>
    </row>
    <row r="933" spans="11:11">
      <c r="K933"/>
    </row>
    <row r="934" spans="11:11">
      <c r="K934"/>
    </row>
    <row r="935" spans="11:11">
      <c r="K935"/>
    </row>
    <row r="936" spans="11:11">
      <c r="K936"/>
    </row>
    <row r="937" spans="11:11">
      <c r="K937"/>
    </row>
    <row r="938" spans="11:11">
      <c r="K938"/>
    </row>
    <row r="939" spans="11:11">
      <c r="K939"/>
    </row>
    <row r="940" spans="11:11">
      <c r="K940"/>
    </row>
    <row r="941" spans="11:11">
      <c r="K941"/>
    </row>
    <row r="942" spans="11:11">
      <c r="K942"/>
    </row>
    <row r="943" spans="11:11">
      <c r="K943"/>
    </row>
    <row r="944" spans="11:11">
      <c r="K944"/>
    </row>
    <row r="945" spans="11:11">
      <c r="K945"/>
    </row>
    <row r="946" spans="11:11">
      <c r="K946"/>
    </row>
    <row r="947" spans="11:11">
      <c r="K947"/>
    </row>
    <row r="948" spans="11:11">
      <c r="K948"/>
    </row>
    <row r="949" spans="11:11">
      <c r="K949"/>
    </row>
    <row r="950" spans="11:11">
      <c r="K950"/>
    </row>
    <row r="951" spans="11:11">
      <c r="K951"/>
    </row>
    <row r="952" spans="11:11">
      <c r="K952"/>
    </row>
    <row r="953" spans="11:11">
      <c r="K953"/>
    </row>
    <row r="954" spans="11:11">
      <c r="K954"/>
    </row>
    <row r="955" spans="11:11">
      <c r="K955"/>
    </row>
    <row r="956" spans="11:11">
      <c r="K956"/>
    </row>
    <row r="957" spans="11:11">
      <c r="K957"/>
    </row>
    <row r="958" spans="11:11">
      <c r="K958"/>
    </row>
    <row r="959" spans="11:11">
      <c r="K959"/>
    </row>
    <row r="960" spans="11:11">
      <c r="K960"/>
    </row>
    <row r="961" spans="11:11">
      <c r="K961"/>
    </row>
    <row r="962" spans="11:11">
      <c r="K962"/>
    </row>
    <row r="963" spans="11:11">
      <c r="K963"/>
    </row>
    <row r="964" spans="11:11">
      <c r="K964"/>
    </row>
    <row r="965" spans="11:11">
      <c r="K965"/>
    </row>
    <row r="966" spans="11:11">
      <c r="K966"/>
    </row>
    <row r="967" spans="11:11">
      <c r="K967"/>
    </row>
    <row r="968" spans="11:11">
      <c r="K968"/>
    </row>
    <row r="969" spans="11:11">
      <c r="K969"/>
    </row>
    <row r="970" spans="11:11">
      <c r="K970"/>
    </row>
    <row r="971" spans="11:11">
      <c r="K971"/>
    </row>
    <row r="972" spans="11:11">
      <c r="K972"/>
    </row>
    <row r="973" spans="11:11">
      <c r="K973"/>
    </row>
    <row r="974" spans="11:11">
      <c r="K974"/>
    </row>
    <row r="975" spans="11:11">
      <c r="K975"/>
    </row>
    <row r="976" spans="11:11">
      <c r="K976"/>
    </row>
    <row r="977" spans="11:11">
      <c r="K977"/>
    </row>
    <row r="978" spans="11:11">
      <c r="K978"/>
    </row>
    <row r="979" spans="11:11">
      <c r="K979"/>
    </row>
    <row r="980" spans="11:11">
      <c r="K980"/>
    </row>
    <row r="981" spans="11:11">
      <c r="K981"/>
    </row>
    <row r="982" spans="11:11">
      <c r="K982"/>
    </row>
    <row r="983" spans="11:11">
      <c r="K983"/>
    </row>
    <row r="984" spans="11:11">
      <c r="K984"/>
    </row>
    <row r="985" spans="11:11">
      <c r="K985"/>
    </row>
    <row r="986" spans="11:11">
      <c r="K986"/>
    </row>
    <row r="987" spans="11:11">
      <c r="K987"/>
    </row>
    <row r="988" spans="11:11">
      <c r="K988"/>
    </row>
    <row r="989" spans="11:11">
      <c r="K989"/>
    </row>
    <row r="990" spans="11:11">
      <c r="K990"/>
    </row>
    <row r="991" spans="11:11">
      <c r="K991"/>
    </row>
    <row r="992" spans="11:11">
      <c r="K992"/>
    </row>
    <row r="993" spans="11:11">
      <c r="K993"/>
    </row>
    <row r="994" spans="11:11">
      <c r="K994"/>
    </row>
    <row r="995" spans="11:11">
      <c r="K995"/>
    </row>
    <row r="996" spans="11:11">
      <c r="K996"/>
    </row>
    <row r="997" spans="11:11">
      <c r="K997"/>
    </row>
    <row r="998" spans="11:11">
      <c r="K998"/>
    </row>
    <row r="999" spans="11:11">
      <c r="K999"/>
    </row>
    <row r="1000" spans="11:11">
      <c r="K1000"/>
    </row>
    <row r="1001" spans="11:11">
      <c r="K1001"/>
    </row>
    <row r="1002" spans="11:11">
      <c r="K1002"/>
    </row>
    <row r="1003" spans="11:11">
      <c r="K1003"/>
    </row>
    <row r="1004" spans="11:11">
      <c r="K1004"/>
    </row>
    <row r="1005" spans="11:11">
      <c r="K1005"/>
    </row>
    <row r="1006" spans="11:11">
      <c r="K1006"/>
    </row>
    <row r="1007" spans="11:11">
      <c r="K1007"/>
    </row>
    <row r="1008" spans="11:11">
      <c r="K1008"/>
    </row>
    <row r="1009" spans="11:11">
      <c r="K1009"/>
    </row>
    <row r="1010" spans="11:11">
      <c r="K1010"/>
    </row>
    <row r="1011" spans="11:11">
      <c r="K1011"/>
    </row>
    <row r="1012" spans="11:11">
      <c r="K1012"/>
    </row>
    <row r="1013" spans="11:11">
      <c r="K1013"/>
    </row>
    <row r="1014" spans="11:11">
      <c r="K1014"/>
    </row>
    <row r="1015" spans="11:11">
      <c r="K1015"/>
    </row>
    <row r="1016" spans="11:11">
      <c r="K1016"/>
    </row>
    <row r="1017" spans="11:11">
      <c r="K1017"/>
    </row>
    <row r="1018" spans="11:11">
      <c r="K1018"/>
    </row>
    <row r="1019" spans="11:11">
      <c r="K1019"/>
    </row>
    <row r="1020" spans="11:11">
      <c r="K1020"/>
    </row>
    <row r="1021" spans="11:11">
      <c r="K1021"/>
    </row>
    <row r="1022" spans="11:11">
      <c r="K1022"/>
    </row>
    <row r="1023" spans="11:11">
      <c r="K1023"/>
    </row>
    <row r="1024" spans="11:11">
      <c r="K1024"/>
    </row>
    <row r="1025" spans="11:11">
      <c r="K1025"/>
    </row>
    <row r="1026" spans="11:11">
      <c r="K1026"/>
    </row>
    <row r="1027" spans="11:11">
      <c r="K1027"/>
    </row>
    <row r="1028" spans="11:11">
      <c r="K1028"/>
    </row>
    <row r="1029" spans="11:11">
      <c r="K1029"/>
    </row>
    <row r="1030" spans="11:11">
      <c r="K1030"/>
    </row>
    <row r="1031" spans="11:11">
      <c r="K1031"/>
    </row>
    <row r="1032" spans="11:11">
      <c r="K1032"/>
    </row>
    <row r="1033" spans="11:11">
      <c r="K1033"/>
    </row>
    <row r="1034" spans="11:11">
      <c r="K1034"/>
    </row>
    <row r="1035" spans="11:11">
      <c r="K1035"/>
    </row>
    <row r="1036" spans="11:11">
      <c r="K1036"/>
    </row>
    <row r="1037" spans="11:11">
      <c r="K1037"/>
    </row>
    <row r="1038" spans="11:11">
      <c r="K1038"/>
    </row>
    <row r="1039" spans="11:11">
      <c r="K1039"/>
    </row>
    <row r="1040" spans="11:11">
      <c r="K1040"/>
    </row>
    <row r="1041" spans="11:11">
      <c r="K1041"/>
    </row>
    <row r="1042" spans="11:11">
      <c r="K1042"/>
    </row>
    <row r="1043" spans="11:11">
      <c r="K1043"/>
    </row>
    <row r="1044" spans="11:11">
      <c r="K1044"/>
    </row>
    <row r="1045" spans="11:11">
      <c r="K1045"/>
    </row>
    <row r="1046" spans="11:11">
      <c r="K1046"/>
    </row>
    <row r="1047" spans="11:11">
      <c r="K1047"/>
    </row>
    <row r="1048" spans="11:11">
      <c r="K1048"/>
    </row>
    <row r="1049" spans="11:11">
      <c r="K1049"/>
    </row>
    <row r="1050" spans="11:11">
      <c r="K1050"/>
    </row>
    <row r="1051" spans="11:11">
      <c r="K1051"/>
    </row>
    <row r="1052" spans="11:11">
      <c r="K1052"/>
    </row>
    <row r="1053" spans="11:11">
      <c r="K1053"/>
    </row>
    <row r="1054" spans="11:11">
      <c r="K1054"/>
    </row>
    <row r="1055" spans="11:11">
      <c r="K1055"/>
    </row>
    <row r="1056" spans="11:11">
      <c r="K1056"/>
    </row>
    <row r="1057" spans="11:11">
      <c r="K1057"/>
    </row>
    <row r="1058" spans="11:11">
      <c r="K1058"/>
    </row>
    <row r="1059" spans="11:11">
      <c r="K1059"/>
    </row>
    <row r="1060" spans="11:11">
      <c r="K1060"/>
    </row>
    <row r="1061" spans="11:11">
      <c r="K1061"/>
    </row>
    <row r="1062" spans="11:11">
      <c r="K1062"/>
    </row>
    <row r="1063" spans="11:11">
      <c r="K1063"/>
    </row>
    <row r="1064" spans="11:11">
      <c r="K1064"/>
    </row>
    <row r="1065" spans="11:11">
      <c r="K1065"/>
    </row>
    <row r="1066" spans="11:11">
      <c r="K1066"/>
    </row>
    <row r="1067" spans="11:11">
      <c r="K1067"/>
    </row>
    <row r="1068" spans="11:11">
      <c r="K1068"/>
    </row>
    <row r="1069" spans="11:11">
      <c r="K1069"/>
    </row>
    <row r="1070" spans="11:11">
      <c r="K1070"/>
    </row>
    <row r="1071" spans="11:11">
      <c r="K1071"/>
    </row>
    <row r="1072" spans="11:11">
      <c r="K1072"/>
    </row>
    <row r="1073" spans="11:11">
      <c r="K1073"/>
    </row>
    <row r="1074" spans="11:11">
      <c r="K1074"/>
    </row>
    <row r="1075" spans="11:11">
      <c r="K1075"/>
    </row>
    <row r="1076" spans="11:11">
      <c r="K1076"/>
    </row>
    <row r="1077" spans="11:11">
      <c r="K1077"/>
    </row>
    <row r="1078" spans="11:11">
      <c r="K1078"/>
    </row>
    <row r="1079" spans="11:11">
      <c r="K1079"/>
    </row>
    <row r="1080" spans="11:11">
      <c r="K1080"/>
    </row>
    <row r="1081" spans="11:11">
      <c r="K1081"/>
    </row>
    <row r="1082" spans="11:11">
      <c r="K1082"/>
    </row>
    <row r="1083" spans="11:11">
      <c r="K1083"/>
    </row>
    <row r="1084" spans="11:11">
      <c r="K1084"/>
    </row>
    <row r="1085" spans="11:11">
      <c r="K1085"/>
    </row>
    <row r="1086" spans="11:11">
      <c r="K1086"/>
    </row>
    <row r="1087" spans="11:11">
      <c r="K1087"/>
    </row>
    <row r="1088" spans="11:11">
      <c r="K1088"/>
    </row>
    <row r="1089" spans="11:11">
      <c r="K1089"/>
    </row>
    <row r="1090" spans="11:11">
      <c r="K1090"/>
    </row>
    <row r="1091" spans="11:11">
      <c r="K1091"/>
    </row>
    <row r="1092" spans="11:11">
      <c r="K1092"/>
    </row>
    <row r="1093" spans="11:11">
      <c r="K1093"/>
    </row>
    <row r="1094" spans="11:11">
      <c r="K1094"/>
    </row>
    <row r="1095" spans="11:11">
      <c r="K1095"/>
    </row>
    <row r="1096" spans="11:11">
      <c r="K1096"/>
    </row>
    <row r="1097" spans="11:11">
      <c r="K1097"/>
    </row>
    <row r="1098" spans="11:11">
      <c r="K1098"/>
    </row>
    <row r="1099" spans="11:11">
      <c r="K1099"/>
    </row>
    <row r="1100" spans="11:11">
      <c r="K1100"/>
    </row>
    <row r="1101" spans="11:11">
      <c r="K1101"/>
    </row>
    <row r="1102" spans="11:11">
      <c r="K1102"/>
    </row>
    <row r="1103" spans="11:11">
      <c r="K1103"/>
    </row>
    <row r="1104" spans="11:11">
      <c r="K1104"/>
    </row>
    <row r="1105" spans="11:11">
      <c r="K1105"/>
    </row>
    <row r="1106" spans="11:11">
      <c r="K1106"/>
    </row>
    <row r="1107" spans="11:11">
      <c r="K1107"/>
    </row>
    <row r="1108" spans="11:11">
      <c r="K1108"/>
    </row>
    <row r="1109" spans="11:11">
      <c r="K1109"/>
    </row>
    <row r="1110" spans="11:11">
      <c r="K1110"/>
    </row>
    <row r="1111" spans="11:11">
      <c r="K1111"/>
    </row>
    <row r="1112" spans="11:11">
      <c r="K1112"/>
    </row>
    <row r="1113" spans="11:11">
      <c r="K1113"/>
    </row>
    <row r="1114" spans="11:11">
      <c r="K1114"/>
    </row>
    <row r="1115" spans="11:11">
      <c r="K1115"/>
    </row>
    <row r="1116" spans="11:11">
      <c r="K1116"/>
    </row>
    <row r="1117" spans="11:11">
      <c r="K1117"/>
    </row>
    <row r="1118" spans="11:11">
      <c r="K1118"/>
    </row>
    <row r="1119" spans="11:11">
      <c r="K1119"/>
    </row>
    <row r="1120" spans="11:11">
      <c r="K1120"/>
    </row>
    <row r="1121" spans="11:11">
      <c r="K1121"/>
    </row>
    <row r="1122" spans="11:11">
      <c r="K1122"/>
    </row>
    <row r="1123" spans="11:11">
      <c r="K1123"/>
    </row>
    <row r="1124" spans="11:11">
      <c r="K1124"/>
    </row>
    <row r="1125" spans="11:11">
      <c r="K1125"/>
    </row>
    <row r="1126" spans="11:11">
      <c r="K1126"/>
    </row>
    <row r="1127" spans="11:11">
      <c r="K1127"/>
    </row>
    <row r="1128" spans="11:11">
      <c r="K1128"/>
    </row>
    <row r="1129" spans="11:11">
      <c r="K1129"/>
    </row>
    <row r="1130" spans="11:11">
      <c r="K1130"/>
    </row>
    <row r="1131" spans="11:11">
      <c r="K1131"/>
    </row>
    <row r="1132" spans="11:11">
      <c r="K1132"/>
    </row>
    <row r="1133" spans="11:11">
      <c r="K1133"/>
    </row>
    <row r="1134" spans="11:11">
      <c r="K1134"/>
    </row>
    <row r="1135" spans="11:11">
      <c r="K1135"/>
    </row>
    <row r="1136" spans="11:11">
      <c r="K1136"/>
    </row>
    <row r="1137" spans="11:11">
      <c r="K1137"/>
    </row>
    <row r="1138" spans="11:11">
      <c r="K1138"/>
    </row>
    <row r="1139" spans="11:11">
      <c r="K1139"/>
    </row>
    <row r="1140" spans="11:11">
      <c r="K1140"/>
    </row>
    <row r="1141" spans="11:11">
      <c r="K1141"/>
    </row>
    <row r="1142" spans="11:11">
      <c r="K1142"/>
    </row>
    <row r="1143" spans="11:11">
      <c r="K1143"/>
    </row>
    <row r="1144" spans="11:11">
      <c r="K1144"/>
    </row>
    <row r="1145" spans="11:11">
      <c r="K1145"/>
    </row>
    <row r="1146" spans="11:11">
      <c r="K1146"/>
    </row>
    <row r="1147" spans="11:11">
      <c r="K1147"/>
    </row>
    <row r="1148" spans="11:11">
      <c r="K1148"/>
    </row>
    <row r="1149" spans="11:11">
      <c r="K1149"/>
    </row>
    <row r="1150" spans="11:11">
      <c r="K1150"/>
    </row>
    <row r="1151" spans="11:11">
      <c r="K1151"/>
    </row>
    <row r="1152" spans="11:11">
      <c r="K1152"/>
    </row>
    <row r="1153" spans="11:11">
      <c r="K1153"/>
    </row>
    <row r="1154" spans="11:11">
      <c r="K1154"/>
    </row>
    <row r="1155" spans="11:11">
      <c r="K1155"/>
    </row>
    <row r="1156" spans="11:11">
      <c r="K1156"/>
    </row>
    <row r="1157" spans="11:11">
      <c r="K1157"/>
    </row>
    <row r="1158" spans="11:11">
      <c r="K1158"/>
    </row>
    <row r="1159" spans="11:11">
      <c r="K1159"/>
    </row>
    <row r="1160" spans="11:11">
      <c r="K1160"/>
    </row>
    <row r="1161" spans="11:11">
      <c r="K1161"/>
    </row>
    <row r="1162" spans="11:11">
      <c r="K1162"/>
    </row>
    <row r="1163" spans="11:11">
      <c r="K1163"/>
    </row>
    <row r="1164" spans="11:11">
      <c r="K1164"/>
    </row>
    <row r="1165" spans="11:11">
      <c r="K1165"/>
    </row>
    <row r="1166" spans="11:11">
      <c r="K1166"/>
    </row>
    <row r="1167" spans="11:11">
      <c r="K1167"/>
    </row>
    <row r="1168" spans="11:11">
      <c r="K1168"/>
    </row>
    <row r="1169" spans="11:11">
      <c r="K1169"/>
    </row>
    <row r="1170" spans="11:11">
      <c r="K1170"/>
    </row>
    <row r="1171" spans="11:11">
      <c r="K1171"/>
    </row>
    <row r="1172" spans="11:11">
      <c r="K1172"/>
    </row>
    <row r="1173" spans="11:11">
      <c r="K1173"/>
    </row>
    <row r="1174" spans="11:11">
      <c r="K1174"/>
    </row>
    <row r="1175" spans="11:11">
      <c r="K1175"/>
    </row>
    <row r="1176" spans="11:11">
      <c r="K1176"/>
    </row>
    <row r="1177" spans="11:11">
      <c r="K1177"/>
    </row>
    <row r="1178" spans="11:11">
      <c r="K1178"/>
    </row>
    <row r="1179" spans="11:11">
      <c r="K1179"/>
    </row>
    <row r="1180" spans="11:11">
      <c r="K1180"/>
    </row>
    <row r="1181" spans="11:11">
      <c r="K1181"/>
    </row>
    <row r="1182" spans="11:11">
      <c r="K1182"/>
    </row>
    <row r="1183" spans="11:11">
      <c r="K1183"/>
    </row>
    <row r="1184" spans="11:11">
      <c r="K1184"/>
    </row>
    <row r="1185" spans="11:11">
      <c r="K1185"/>
    </row>
    <row r="1186" spans="11:11">
      <c r="K1186"/>
    </row>
    <row r="1187" spans="11:11">
      <c r="K1187"/>
    </row>
    <row r="1188" spans="11:11">
      <c r="K1188"/>
    </row>
    <row r="1189" spans="11:11">
      <c r="K1189"/>
    </row>
    <row r="1190" spans="11:11">
      <c r="K1190"/>
    </row>
    <row r="1191" spans="11:11">
      <c r="K1191"/>
    </row>
    <row r="1192" spans="11:11">
      <c r="K1192"/>
    </row>
    <row r="1193" spans="11:11">
      <c r="K1193"/>
    </row>
    <row r="1194" spans="11:11">
      <c r="K1194"/>
    </row>
    <row r="1195" spans="11:11">
      <c r="K1195"/>
    </row>
    <row r="1196" spans="11:11">
      <c r="K1196"/>
    </row>
    <row r="1197" spans="11:11">
      <c r="K1197"/>
    </row>
    <row r="1198" spans="11:11">
      <c r="K1198"/>
    </row>
    <row r="1199" spans="11:11">
      <c r="K1199"/>
    </row>
    <row r="1200" spans="11:11">
      <c r="K1200"/>
    </row>
    <row r="1201" spans="11:11">
      <c r="K1201"/>
    </row>
    <row r="1202" spans="11:11">
      <c r="K1202"/>
    </row>
    <row r="1203" spans="11:11">
      <c r="K1203"/>
    </row>
    <row r="1204" spans="11:11">
      <c r="K1204"/>
    </row>
    <row r="1205" spans="11:11">
      <c r="K1205"/>
    </row>
    <row r="1206" spans="11:11">
      <c r="K1206"/>
    </row>
    <row r="1207" spans="11:11">
      <c r="K1207"/>
    </row>
    <row r="1208" spans="11:11">
      <c r="K1208"/>
    </row>
    <row r="1209" spans="11:11">
      <c r="K1209"/>
    </row>
    <row r="1210" spans="11:11">
      <c r="K1210"/>
    </row>
    <row r="1211" spans="11:11">
      <c r="K1211"/>
    </row>
    <row r="1212" spans="11:11">
      <c r="K1212"/>
    </row>
    <row r="1213" spans="11:11">
      <c r="K1213"/>
    </row>
    <row r="1214" spans="11:11">
      <c r="K1214"/>
    </row>
    <row r="1215" spans="11:11">
      <c r="K1215"/>
    </row>
    <row r="1216" spans="11:11">
      <c r="K1216"/>
    </row>
    <row r="1217" spans="11:11">
      <c r="K1217"/>
    </row>
    <row r="1218" spans="11:11">
      <c r="K1218"/>
    </row>
    <row r="1219" spans="11:11">
      <c r="K1219"/>
    </row>
    <row r="1220" spans="11:11">
      <c r="K1220"/>
    </row>
    <row r="1221" spans="11:11">
      <c r="K1221"/>
    </row>
    <row r="1222" spans="11:11">
      <c r="K1222"/>
    </row>
    <row r="1223" spans="11:11">
      <c r="K1223"/>
    </row>
    <row r="1224" spans="11:11">
      <c r="K1224"/>
    </row>
    <row r="1225" spans="11:11">
      <c r="K1225"/>
    </row>
    <row r="1226" spans="11:11">
      <c r="K1226"/>
    </row>
    <row r="1227" spans="11:11">
      <c r="K1227"/>
    </row>
    <row r="1228" spans="11:11">
      <c r="K1228"/>
    </row>
    <row r="1229" spans="11:11">
      <c r="K1229"/>
    </row>
    <row r="1230" spans="11:11">
      <c r="K1230"/>
    </row>
    <row r="1231" spans="11:11">
      <c r="K1231"/>
    </row>
    <row r="1232" spans="11:11">
      <c r="K1232"/>
    </row>
    <row r="1233" spans="11:11">
      <c r="K1233"/>
    </row>
    <row r="1234" spans="11:11">
      <c r="K1234"/>
    </row>
    <row r="1235" spans="11:11">
      <c r="K1235"/>
    </row>
    <row r="1236" spans="11:11">
      <c r="K1236"/>
    </row>
    <row r="1237" spans="11:11">
      <c r="K1237"/>
    </row>
    <row r="1238" spans="11:11">
      <c r="K1238"/>
    </row>
    <row r="1239" spans="11:11">
      <c r="K1239"/>
    </row>
    <row r="1240" spans="11:11">
      <c r="K1240"/>
    </row>
    <row r="1241" spans="11:11">
      <c r="K1241"/>
    </row>
    <row r="1242" spans="11:11">
      <c r="K1242"/>
    </row>
    <row r="1243" spans="11:11">
      <c r="K1243"/>
    </row>
    <row r="1244" spans="11:11">
      <c r="K1244"/>
    </row>
    <row r="1245" spans="11:11">
      <c r="K1245"/>
    </row>
    <row r="1246" spans="11:11">
      <c r="K1246"/>
    </row>
    <row r="1247" spans="11:11">
      <c r="K1247"/>
    </row>
    <row r="1248" spans="11:11">
      <c r="K1248"/>
    </row>
    <row r="1249" spans="11:11">
      <c r="K1249"/>
    </row>
    <row r="1250" spans="11:11">
      <c r="K1250"/>
    </row>
    <row r="1251" spans="11:11">
      <c r="K1251"/>
    </row>
    <row r="1252" spans="11:11">
      <c r="K1252"/>
    </row>
    <row r="1253" spans="11:11">
      <c r="K1253"/>
    </row>
    <row r="1254" spans="11:11">
      <c r="K1254"/>
    </row>
    <row r="1255" spans="11:11">
      <c r="K1255"/>
    </row>
    <row r="1256" spans="11:11">
      <c r="K1256"/>
    </row>
    <row r="1257" spans="11:11">
      <c r="K1257"/>
    </row>
    <row r="1258" spans="11:11">
      <c r="K1258"/>
    </row>
    <row r="1259" spans="11:11">
      <c r="K1259"/>
    </row>
    <row r="1260" spans="11:11">
      <c r="K1260"/>
    </row>
    <row r="1261" spans="11:11">
      <c r="K1261"/>
    </row>
    <row r="1262" spans="11:11">
      <c r="K1262"/>
    </row>
    <row r="1263" spans="11:11">
      <c r="K1263"/>
    </row>
    <row r="1264" spans="11:11">
      <c r="K1264"/>
    </row>
    <row r="1265" spans="11:11">
      <c r="K1265"/>
    </row>
    <row r="1266" spans="11:11">
      <c r="K1266"/>
    </row>
    <row r="1267" spans="11:11">
      <c r="K1267"/>
    </row>
    <row r="1268" spans="11:11">
      <c r="K1268"/>
    </row>
    <row r="1269" spans="11:11">
      <c r="K1269"/>
    </row>
    <row r="1270" spans="11:11">
      <c r="K1270"/>
    </row>
    <row r="1271" spans="11:11">
      <c r="K1271"/>
    </row>
    <row r="1272" spans="11:11">
      <c r="K1272"/>
    </row>
  </sheetData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acuadra</cp:lastModifiedBy>
  <dcterms:created xsi:type="dcterms:W3CDTF">2020-03-18T22:21:14Z</dcterms:created>
  <dcterms:modified xsi:type="dcterms:W3CDTF">2020-12-29T04:08:24Z</dcterms:modified>
</cp:coreProperties>
</file>